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monteforte\AppData\Local\Microsoft\Windows\INetCache\Content.Outlook\W7LELYHN\"/>
    </mc:Choice>
  </mc:AlternateContent>
  <xr:revisionPtr revIDLastSave="0" documentId="13_ncr:1_{E0DB9E67-4D73-4531-BA6C-9BCAAA0BDCB2}" xr6:coauthVersionLast="47" xr6:coauthVersionMax="47" xr10:uidLastSave="{00000000-0000-0000-0000-000000000000}"/>
  <bookViews>
    <workbookView xWindow="23880" yWindow="-120" windowWidth="24240" windowHeight="13140" firstSheet="1" activeTab="1" xr2:uid="{EF4823BF-DCDB-460A-B196-F699A583D624}"/>
  </bookViews>
  <sheets>
    <sheet name="Chart1" sheetId="2" state="hidden" r:id="rId1"/>
    <sheet name="Shee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1" l="1"/>
  <c r="M20" i="1" s="1"/>
  <c r="I13" i="1"/>
  <c r="M13" i="1" s="1"/>
  <c r="I23" i="1"/>
  <c r="M23" i="1" s="1"/>
  <c r="I22" i="1"/>
  <c r="M22" i="1" s="1"/>
  <c r="I21" i="1"/>
  <c r="M21" i="1" s="1"/>
  <c r="I19" i="1"/>
  <c r="M19" i="1" s="1"/>
  <c r="I18" i="1"/>
  <c r="M18" i="1" s="1"/>
  <c r="I17" i="1"/>
  <c r="M17" i="1" s="1"/>
  <c r="I16" i="1"/>
  <c r="M16" i="1" s="1"/>
  <c r="I15" i="1"/>
  <c r="M15" i="1" s="1"/>
  <c r="I14" i="1"/>
  <c r="M14" i="1" s="1"/>
  <c r="I12" i="1"/>
  <c r="M12" i="1" s="1"/>
  <c r="M25" i="1" l="1"/>
  <c r="M26" i="1" l="1"/>
  <c r="M27" i="1" s="1"/>
  <c r="M28" i="1" s="1"/>
</calcChain>
</file>

<file path=xl/sharedStrings.xml><?xml version="1.0" encoding="utf-8"?>
<sst xmlns="http://schemas.openxmlformats.org/spreadsheetml/2006/main" count="49" uniqueCount="48">
  <si>
    <t xml:space="preserve">Westin Harbour Castle Hotel 
One Harbour Square 
Toronto, Ontario 
M5J 1A6 </t>
  </si>
  <si>
    <t>Event Name</t>
  </si>
  <si>
    <t>Load in date and Time</t>
  </si>
  <si>
    <t>Event Date(s)</t>
  </si>
  <si>
    <t>Load out Date and Time</t>
  </si>
  <si>
    <t>Room Name</t>
  </si>
  <si>
    <t>Postal/Zip Code</t>
  </si>
  <si>
    <t>Contact Name</t>
  </si>
  <si>
    <t>Onsite Contact</t>
  </si>
  <si>
    <t>Contact Phone</t>
  </si>
  <si>
    <t>Onsite Phone</t>
  </si>
  <si>
    <t>Contact Email</t>
  </si>
  <si>
    <t>Onsite E-Mail</t>
  </si>
  <si>
    <r>
      <rPr>
        <b/>
        <u/>
        <sz val="8"/>
        <rFont val="Arial"/>
        <family val="2"/>
      </rPr>
      <t>Electrical </t>
    </r>
    <r>
      <rPr>
        <u/>
        <sz val="8"/>
        <rFont val="Arial"/>
        <family val="2"/>
      </rPr>
      <t>(includes cost of electricity only)</t>
    </r>
  </si>
  <si>
    <t>QTY.</t>
  </si>
  <si>
    <t>Item Description</t>
  </si>
  <si>
    <t>Price (Per Day)</t>
  </si>
  <si>
    <t>Days</t>
  </si>
  <si>
    <t>Equipment Total</t>
  </si>
  <si>
    <t xml:space="preserve">Labour </t>
  </si>
  <si>
    <t xml:space="preserve"> Item Total</t>
  </si>
  <si>
    <t>Setup Notes</t>
  </si>
  <si>
    <t>Wired Internet Connection per device (3 Mb/s)</t>
  </si>
  <si>
    <t>Computer Speakers</t>
  </si>
  <si>
    <t>24 inch monitor (HD 16:9) - with table stand</t>
  </si>
  <si>
    <t>Subtotal</t>
  </si>
  <si>
    <t>18% Service Charge</t>
  </si>
  <si>
    <t>13% HST</t>
  </si>
  <si>
    <t>TOTAL ORDER</t>
  </si>
  <si>
    <t>I agree to the above charges:</t>
  </si>
  <si>
    <t>(signature)</t>
  </si>
  <si>
    <t>Date:</t>
  </si>
  <si>
    <t>Cancellation of services and equipment ordered must be received 48 hours prior to delivery date to avoid the 50% cancellation charge. If services have already been provided at the time of cancellation, then full charges will apply. Costs associated with the replacement or repairs to damaged, lost or items returned not in original presented condition will be the responsibility of the contact/company name listed above.</t>
  </si>
  <si>
    <r>
      <t xml:space="preserve">Please sign and return via email to whcsales@encoreglobal.com - </t>
    </r>
    <r>
      <rPr>
        <b/>
        <sz val="10"/>
        <color rgb="FFFF0000"/>
        <rFont val="Arial"/>
        <family val="2"/>
      </rPr>
      <t>IMPORTANT: ORDER IS NOT CONFIRMED UNTIL A ENCORE REPRESENTATIVE ACKNOWLEDGES              RECEIPT OF PAYMENT.</t>
    </r>
  </si>
  <si>
    <t>Booth Power Strip (6-outlet)</t>
  </si>
  <si>
    <t>Wired Internet Connection per device (10 Mb/s)</t>
  </si>
  <si>
    <t>Basic WIFI Code per device</t>
  </si>
  <si>
    <t>42 inch monitor (HD 16:9) - with table stand</t>
  </si>
  <si>
    <t>55 inch monitor (HD 16:9) - with floor stand</t>
  </si>
  <si>
    <t>70 inch monitor (HD 16:9) - with floor stand</t>
  </si>
  <si>
    <t>10  Amp - 120 Volt Dedicated Circuit</t>
  </si>
  <si>
    <t>20 Amp - 120 Volt Dedicated Circuit</t>
  </si>
  <si>
    <t>32" Monitor (HD 16:9) - with table stand</t>
  </si>
  <si>
    <t>Company Name &amp;  Booth Number</t>
  </si>
  <si>
    <t>2023 Trade Show Order Form</t>
  </si>
  <si>
    <t>Email:whcsales@encoreglobal.com</t>
  </si>
  <si>
    <r>
      <t xml:space="preserve">
* Encore is the Exclusive Rigging Provider at the Westin Harbour Castle Hotel. Only Encore riggers may hang items overhead.
If any Sign or Banner hanging is required please contact us for pricing.*
</t>
    </r>
    <r>
      <rPr>
        <b/>
        <u/>
        <sz val="8"/>
        <rFont val="Arial"/>
        <family val="2"/>
      </rPr>
      <t>Labour Rates</t>
    </r>
    <r>
      <rPr>
        <b/>
        <sz val="8"/>
        <rFont val="Arial"/>
        <family val="2"/>
      </rPr>
      <t xml:space="preserve"> - Encore reserves the right to adjust labour rates based on the time of setup/dismantle (ie. Evening, Weekend and Holidays)</t>
    </r>
  </si>
  <si>
    <t>For security purposes, credit card payment information can only be accepted by phone.  An Encore Representative will reach out once exhibitor form has been received.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</si>
</sst>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quot;$&quot;#,##0.00"/>
    <numFmt numFmtId="166" formatCode="[$-F800]dddd\,\ mmmm\ dd\,\ yyyy"/>
  </numFmts>
  <fonts count="17" x14ac:knownFonts="1">
    <font>
      <sz val="11"/>
      <color theme="1"/>
      <name val="Calibri"/>
      <family val="2"/>
      <scheme val="minor"/>
    </font>
    <font>
      <sz val="5"/>
      <name val="Arial"/>
      <family val="2"/>
    </font>
    <font>
      <sz val="10"/>
      <color rgb="FF000000"/>
      <name val="Arial"/>
      <family val="2"/>
    </font>
    <font>
      <b/>
      <sz val="16"/>
      <name val="Arial"/>
      <family val="2"/>
    </font>
    <font>
      <b/>
      <sz val="8"/>
      <name val="Arial"/>
      <family val="2"/>
    </font>
    <font>
      <sz val="8"/>
      <color rgb="FF000000"/>
      <name val="Arial"/>
      <family val="2"/>
    </font>
    <font>
      <b/>
      <u/>
      <sz val="8"/>
      <name val="Arial"/>
      <family val="2"/>
    </font>
    <font>
      <u/>
      <sz val="8"/>
      <name val="Arial"/>
      <family val="2"/>
    </font>
    <font>
      <sz val="8"/>
      <name val="Arial"/>
      <family val="2"/>
    </font>
    <font>
      <sz val="6"/>
      <color rgb="FF000000"/>
      <name val="Arial"/>
      <family val="2"/>
    </font>
    <font>
      <sz val="7"/>
      <color rgb="FF000000"/>
      <name val="Arial"/>
      <family val="2"/>
    </font>
    <font>
      <b/>
      <sz val="8"/>
      <color rgb="FF000000"/>
      <name val="Arial"/>
      <family val="2"/>
    </font>
    <font>
      <sz val="5"/>
      <color rgb="FF000000"/>
      <name val="Arial"/>
      <family val="2"/>
    </font>
    <font>
      <b/>
      <sz val="5"/>
      <color rgb="FF000000"/>
      <name val="Arial"/>
      <family val="2"/>
    </font>
    <font>
      <b/>
      <sz val="9"/>
      <name val="Arial"/>
      <family val="2"/>
    </font>
    <font>
      <b/>
      <sz val="18"/>
      <name val="Arial"/>
      <family val="2"/>
    </font>
    <font>
      <b/>
      <sz val="10"/>
      <color rgb="FFFF0000"/>
      <name val="Arial"/>
      <family val="2"/>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5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right/>
      <top/>
      <bottom style="thin">
        <color rgb="FF000000"/>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118">
    <xf numFmtId="0" fontId="0" fillId="0" borderId="0" xfId="0"/>
    <xf numFmtId="0" fontId="1" fillId="0" borderId="1"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vertical="center" wrapText="1"/>
    </xf>
    <xf numFmtId="0" fontId="5" fillId="2" borderId="13" xfId="0" applyFont="1" applyFill="1" applyBorder="1" applyAlignment="1" applyProtection="1">
      <alignment vertical="top" wrapText="1"/>
      <protection locked="0"/>
    </xf>
    <xf numFmtId="0" fontId="5" fillId="2" borderId="16" xfId="0" applyFont="1" applyFill="1" applyBorder="1" applyAlignment="1" applyProtection="1">
      <alignment vertical="top" wrapText="1"/>
      <protection locked="0"/>
    </xf>
    <xf numFmtId="0" fontId="5" fillId="2" borderId="20" xfId="0" applyFont="1" applyFill="1" applyBorder="1" applyAlignment="1" applyProtection="1">
      <alignment vertical="top" wrapText="1"/>
      <protection locked="0"/>
    </xf>
    <xf numFmtId="0" fontId="4" fillId="0" borderId="23"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7" xfId="0" applyFont="1" applyBorder="1" applyAlignment="1">
      <alignment horizontal="center" vertical="center" wrapText="1"/>
    </xf>
    <xf numFmtId="0" fontId="5" fillId="2" borderId="23" xfId="0" applyFont="1" applyFill="1" applyBorder="1" applyAlignment="1" applyProtection="1">
      <alignment horizontal="center" vertical="top" wrapText="1"/>
      <protection locked="0"/>
    </xf>
    <xf numFmtId="164" fontId="5" fillId="0" borderId="26" xfId="0" applyNumberFormat="1" applyFont="1" applyBorder="1" applyAlignment="1">
      <alignment horizontal="right" wrapText="1"/>
    </xf>
    <xf numFmtId="165" fontId="8" fillId="0" borderId="24" xfId="0" applyNumberFormat="1" applyFont="1" applyBorder="1" applyAlignment="1">
      <alignment horizontal="right" wrapText="1"/>
    </xf>
    <xf numFmtId="0" fontId="9" fillId="2" borderId="27" xfId="0" applyFont="1" applyFill="1" applyBorder="1" applyAlignment="1" applyProtection="1">
      <alignment horizontal="left" vertical="top" wrapText="1"/>
      <protection locked="0"/>
    </xf>
    <xf numFmtId="164" fontId="5" fillId="0" borderId="9" xfId="0" applyNumberFormat="1" applyFont="1" applyBorder="1" applyAlignment="1">
      <alignment horizontal="right" wrapText="1"/>
    </xf>
    <xf numFmtId="0" fontId="5" fillId="2" borderId="28" xfId="0" applyFont="1" applyFill="1" applyBorder="1" applyAlignment="1" applyProtection="1">
      <alignment horizontal="center" vertical="top" wrapText="1"/>
      <protection locked="0"/>
    </xf>
    <xf numFmtId="164" fontId="5" fillId="0" borderId="30" xfId="0" applyNumberFormat="1" applyFont="1" applyBorder="1" applyAlignment="1">
      <alignment horizontal="right" wrapText="1"/>
    </xf>
    <xf numFmtId="0" fontId="9" fillId="2" borderId="32" xfId="0" applyFont="1" applyFill="1" applyBorder="1" applyAlignment="1" applyProtection="1">
      <alignment horizontal="left" vertical="top" wrapText="1"/>
      <protection locked="0"/>
    </xf>
    <xf numFmtId="0" fontId="5" fillId="3" borderId="33" xfId="0" applyFont="1" applyFill="1" applyBorder="1" applyAlignment="1">
      <alignment horizontal="left" vertical="top" wrapText="1"/>
    </xf>
    <xf numFmtId="164" fontId="5" fillId="3" borderId="34" xfId="0" applyNumberFormat="1" applyFont="1" applyFill="1" applyBorder="1" applyAlignment="1">
      <alignment horizontal="left" vertical="top" wrapText="1"/>
    </xf>
    <xf numFmtId="165" fontId="8" fillId="0" borderId="30" xfId="0" applyNumberFormat="1" applyFont="1" applyBorder="1" applyAlignment="1">
      <alignment horizontal="right" vertical="top" wrapText="1"/>
    </xf>
    <xf numFmtId="0" fontId="5" fillId="3" borderId="35" xfId="0" applyFont="1" applyFill="1" applyBorder="1" applyAlignment="1">
      <alignment horizontal="left" vertical="top" wrapText="1"/>
    </xf>
    <xf numFmtId="0" fontId="5" fillId="3" borderId="36" xfId="0" applyFont="1" applyFill="1" applyBorder="1" applyAlignment="1">
      <alignment horizontal="left" vertical="top" wrapText="1"/>
    </xf>
    <xf numFmtId="164" fontId="5" fillId="3" borderId="0" xfId="0" applyNumberFormat="1" applyFont="1" applyFill="1" applyAlignment="1">
      <alignment horizontal="left" vertical="top" wrapText="1"/>
    </xf>
    <xf numFmtId="165" fontId="8" fillId="0" borderId="39" xfId="0" applyNumberFormat="1" applyFont="1" applyBorder="1" applyAlignment="1">
      <alignment horizontal="right" vertical="top" wrapText="1"/>
    </xf>
    <xf numFmtId="0" fontId="5" fillId="3" borderId="22" xfId="0" applyFont="1" applyFill="1" applyBorder="1" applyAlignment="1">
      <alignment horizontal="left" vertical="top" wrapText="1"/>
    </xf>
    <xf numFmtId="165" fontId="8" fillId="0" borderId="42" xfId="0" applyNumberFormat="1" applyFont="1" applyBorder="1" applyAlignment="1">
      <alignment horizontal="right" vertical="top" wrapText="1"/>
    </xf>
    <xf numFmtId="165" fontId="4" fillId="0" borderId="45" xfId="0" applyNumberFormat="1" applyFont="1" applyBorder="1" applyAlignment="1">
      <alignment horizontal="right" vertical="top" wrapText="1"/>
    </xf>
    <xf numFmtId="0" fontId="2" fillId="3" borderId="46" xfId="0" applyFont="1" applyFill="1" applyBorder="1" applyAlignment="1">
      <alignment horizontal="left" vertical="top" wrapText="1"/>
    </xf>
    <xf numFmtId="0" fontId="1" fillId="3" borderId="47" xfId="0" applyFont="1" applyFill="1" applyBorder="1" applyAlignment="1">
      <alignment horizontal="left" vertical="top" wrapText="1"/>
    </xf>
    <xf numFmtId="164" fontId="12" fillId="3" borderId="47" xfId="0" applyNumberFormat="1" applyFont="1" applyFill="1" applyBorder="1" applyAlignment="1">
      <alignment horizontal="left" vertical="top" wrapText="1"/>
    </xf>
    <xf numFmtId="0" fontId="2" fillId="3" borderId="47" xfId="0" applyFont="1" applyFill="1" applyBorder="1" applyAlignment="1">
      <alignment horizontal="left" vertical="top" wrapText="1"/>
    </xf>
    <xf numFmtId="164" fontId="12" fillId="3" borderId="47" xfId="0" applyNumberFormat="1" applyFont="1" applyFill="1" applyBorder="1" applyAlignment="1">
      <alignment horizontal="right" vertical="top" wrapText="1"/>
    </xf>
    <xf numFmtId="164" fontId="13" fillId="3" borderId="47" xfId="0" applyNumberFormat="1" applyFont="1" applyFill="1" applyBorder="1" applyAlignment="1">
      <alignment horizontal="right" vertical="top" wrapText="1"/>
    </xf>
    <xf numFmtId="165" fontId="1" fillId="3" borderId="47" xfId="0" applyNumberFormat="1" applyFont="1" applyFill="1" applyBorder="1" applyAlignment="1">
      <alignment horizontal="right" vertical="top" wrapText="1"/>
    </xf>
    <xf numFmtId="0" fontId="2" fillId="3" borderId="48" xfId="0" applyFont="1" applyFill="1" applyBorder="1" applyAlignment="1">
      <alignment horizontal="left" vertical="top" wrapText="1"/>
    </xf>
    <xf numFmtId="0" fontId="4" fillId="0" borderId="8" xfId="0" applyFont="1" applyBorder="1" applyAlignment="1">
      <alignment horizontal="left" wrapText="1"/>
    </xf>
    <xf numFmtId="0" fontId="4" fillId="0" borderId="9" xfId="0" applyFont="1" applyBorder="1" applyAlignment="1">
      <alignment horizontal="left" wrapText="1"/>
    </xf>
    <xf numFmtId="0" fontId="5" fillId="2" borderId="14" xfId="0" applyFont="1" applyFill="1" applyBorder="1" applyAlignment="1" applyProtection="1">
      <alignment horizontal="center" wrapText="1"/>
      <protection locked="0"/>
    </xf>
    <xf numFmtId="0" fontId="5" fillId="2" borderId="9" xfId="0" applyFont="1" applyFill="1" applyBorder="1" applyAlignment="1" applyProtection="1">
      <alignment horizontal="center" wrapText="1"/>
      <protection locked="0"/>
    </xf>
    <xf numFmtId="0" fontId="5" fillId="2" borderId="15" xfId="0" applyFont="1" applyFill="1" applyBorder="1" applyAlignment="1" applyProtection="1">
      <alignment horizontal="center" wrapText="1"/>
      <protection locked="0"/>
    </xf>
    <xf numFmtId="0" fontId="5" fillId="2" borderId="17" xfId="0" applyFont="1" applyFill="1" applyBorder="1" applyAlignment="1" applyProtection="1">
      <alignment horizontal="center" wrapText="1"/>
      <protection locked="0"/>
    </xf>
    <xf numFmtId="0" fontId="5" fillId="2" borderId="18" xfId="0" applyFont="1" applyFill="1" applyBorder="1" applyAlignment="1" applyProtection="1">
      <alignment horizontal="center" wrapText="1"/>
      <protection locked="0"/>
    </xf>
    <xf numFmtId="0" fontId="5" fillId="2" borderId="19" xfId="0" applyFont="1" applyFill="1" applyBorder="1" applyAlignment="1" applyProtection="1">
      <alignment horizontal="center" wrapText="1"/>
      <protection locked="0"/>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5" fillId="2" borderId="10" xfId="0" applyFont="1" applyFill="1" applyBorder="1" applyAlignment="1" applyProtection="1">
      <alignment horizontal="center" wrapText="1"/>
      <protection locked="0"/>
    </xf>
    <xf numFmtId="0" fontId="5" fillId="2" borderId="11" xfId="0" applyFont="1" applyFill="1" applyBorder="1" applyAlignment="1" applyProtection="1">
      <alignment horizontal="center" wrapText="1"/>
      <protection locked="0"/>
    </xf>
    <xf numFmtId="0" fontId="5" fillId="2" borderId="12" xfId="0" applyFont="1" applyFill="1" applyBorder="1" applyAlignment="1" applyProtection="1">
      <alignment horizontal="center" wrapText="1"/>
      <protection locked="0"/>
    </xf>
    <xf numFmtId="0" fontId="8" fillId="0" borderId="24" xfId="0" applyFont="1" applyBorder="1" applyAlignment="1">
      <alignment horizontal="left" wrapText="1"/>
    </xf>
    <xf numFmtId="0" fontId="8" fillId="0" borderId="9" xfId="0" applyFont="1" applyBorder="1" applyAlignment="1">
      <alignment horizontal="left" wrapText="1"/>
    </xf>
    <xf numFmtId="0" fontId="8" fillId="0" borderId="25" xfId="0" applyFont="1" applyBorder="1" applyAlignment="1">
      <alignment horizontal="left" wrapText="1"/>
    </xf>
    <xf numFmtId="0" fontId="5" fillId="2" borderId="24" xfId="0" applyFont="1" applyFill="1" applyBorder="1" applyAlignment="1" applyProtection="1">
      <alignment horizontal="center" wrapText="1"/>
      <protection locked="0"/>
    </xf>
    <xf numFmtId="0" fontId="5" fillId="2" borderId="25" xfId="0" applyFont="1" applyFill="1" applyBorder="1" applyAlignment="1" applyProtection="1">
      <alignment horizontal="center" wrapText="1"/>
      <protection locked="0"/>
    </xf>
    <xf numFmtId="164" fontId="5" fillId="0" borderId="24" xfId="0" applyNumberFormat="1" applyFont="1" applyBorder="1" applyAlignment="1">
      <alignment horizontal="right" wrapText="1"/>
    </xf>
    <xf numFmtId="164" fontId="5" fillId="0" borderId="25" xfId="0" applyNumberFormat="1" applyFont="1" applyBorder="1" applyAlignment="1">
      <alignment horizontal="right"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5" xfId="0" applyFont="1" applyBorder="1" applyAlignment="1">
      <alignment horizontal="center" vertical="center" wrapText="1"/>
    </xf>
    <xf numFmtId="0" fontId="8" fillId="3" borderId="0" xfId="0" applyFont="1" applyFill="1" applyAlignment="1">
      <alignment horizontal="left" vertical="top" wrapText="1"/>
    </xf>
    <xf numFmtId="0" fontId="5" fillId="3" borderId="0" xfId="0" applyFont="1" applyFill="1" applyAlignment="1">
      <alignment horizontal="left" vertical="top" wrapText="1"/>
    </xf>
    <xf numFmtId="164" fontId="5" fillId="3" borderId="0" xfId="0" applyNumberFormat="1" applyFont="1" applyFill="1" applyAlignment="1">
      <alignment horizontal="right" vertical="top" wrapText="1"/>
    </xf>
    <xf numFmtId="164" fontId="5" fillId="0" borderId="37" xfId="0" applyNumberFormat="1" applyFont="1" applyBorder="1" applyAlignment="1">
      <alignment horizontal="right" vertical="top" wrapText="1"/>
    </xf>
    <xf numFmtId="164" fontId="5" fillId="0" borderId="38" xfId="0" applyNumberFormat="1" applyFont="1" applyBorder="1" applyAlignment="1">
      <alignment horizontal="right" vertical="top" wrapText="1"/>
    </xf>
    <xf numFmtId="164" fontId="10" fillId="0" borderId="40" xfId="0" applyNumberFormat="1" applyFont="1" applyBorder="1" applyAlignment="1">
      <alignment horizontal="right" vertical="top" wrapText="1"/>
    </xf>
    <xf numFmtId="164" fontId="10" fillId="0" borderId="41" xfId="0" applyNumberFormat="1" applyFont="1" applyBorder="1" applyAlignment="1">
      <alignment horizontal="right" vertical="top" wrapText="1"/>
    </xf>
    <xf numFmtId="0" fontId="8" fillId="0" borderId="54" xfId="0" applyFont="1" applyBorder="1" applyAlignment="1">
      <alignment horizontal="left" wrapText="1"/>
    </xf>
    <xf numFmtId="0" fontId="8" fillId="0" borderId="18" xfId="0" applyFont="1" applyBorder="1" applyAlignment="1">
      <alignment horizontal="left" wrapText="1"/>
    </xf>
    <xf numFmtId="0" fontId="8" fillId="0" borderId="55" xfId="0" applyFont="1" applyBorder="1" applyAlignment="1">
      <alignment horizontal="left" wrapText="1"/>
    </xf>
    <xf numFmtId="0" fontId="5" fillId="2" borderId="29" xfId="0" applyFont="1" applyFill="1" applyBorder="1" applyAlignment="1" applyProtection="1">
      <alignment horizontal="center" wrapText="1"/>
      <protection locked="0"/>
    </xf>
    <xf numFmtId="0" fontId="5" fillId="2" borderId="31" xfId="0" applyFont="1" applyFill="1" applyBorder="1" applyAlignment="1" applyProtection="1">
      <alignment horizontal="center" wrapText="1"/>
      <protection locked="0"/>
    </xf>
    <xf numFmtId="0" fontId="8" fillId="3" borderId="34" xfId="0" applyFont="1" applyFill="1" applyBorder="1" applyAlignment="1">
      <alignment horizontal="left" vertical="top" wrapText="1"/>
    </xf>
    <xf numFmtId="0" fontId="5" fillId="3" borderId="34" xfId="0" applyFont="1" applyFill="1" applyBorder="1" applyAlignment="1">
      <alignment horizontal="left" vertical="top" wrapText="1"/>
    </xf>
    <xf numFmtId="164" fontId="5" fillId="3" borderId="34" xfId="0" applyNumberFormat="1" applyFont="1" applyFill="1" applyBorder="1" applyAlignment="1">
      <alignment horizontal="right" vertical="top" wrapText="1"/>
    </xf>
    <xf numFmtId="164" fontId="5" fillId="0" borderId="30" xfId="0" applyNumberFormat="1" applyFont="1" applyBorder="1" applyAlignment="1">
      <alignment horizontal="left" vertical="top"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0" xfId="0" applyFont="1" applyAlignment="1">
      <alignment horizontal="center" vertical="center" wrapText="1"/>
    </xf>
    <xf numFmtId="0" fontId="15" fillId="0" borderId="22"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 fillId="4" borderId="33"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22"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2" fillId="4" borderId="47"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5" fillId="0" borderId="49" xfId="0" applyFont="1" applyBorder="1" applyAlignment="1">
      <alignment horizontal="center" vertical="top" wrapText="1"/>
    </xf>
    <xf numFmtId="0" fontId="5" fillId="0" borderId="50" xfId="0" applyFont="1" applyBorder="1" applyAlignment="1">
      <alignment horizontal="center" vertical="top" wrapText="1"/>
    </xf>
    <xf numFmtId="0" fontId="5" fillId="0" borderId="53" xfId="0" applyFont="1" applyBorder="1" applyAlignment="1">
      <alignment horizontal="center" vertical="top" wrapText="1"/>
    </xf>
    <xf numFmtId="0" fontId="4" fillId="0" borderId="36" xfId="0" applyFont="1" applyBorder="1" applyAlignment="1">
      <alignment horizontal="center" vertical="center" wrapText="1"/>
    </xf>
    <xf numFmtId="0" fontId="5" fillId="0" borderId="0" xfId="0" applyFont="1" applyAlignment="1">
      <alignment horizontal="center" vertical="center" wrapText="1"/>
    </xf>
    <xf numFmtId="0" fontId="5" fillId="0" borderId="22"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2" fillId="2" borderId="50" xfId="0" applyFont="1" applyFill="1" applyBorder="1" applyAlignment="1" applyProtection="1">
      <alignment horizontal="center" vertical="center" wrapText="1"/>
      <protection locked="0"/>
    </xf>
    <xf numFmtId="0" fontId="2" fillId="2" borderId="51" xfId="0" applyFont="1" applyFill="1" applyBorder="1" applyAlignment="1" applyProtection="1">
      <alignment horizontal="center" vertical="center" wrapText="1"/>
      <protection locked="0"/>
    </xf>
    <xf numFmtId="166" fontId="2" fillId="2" borderId="44" xfId="0" applyNumberFormat="1" applyFont="1" applyFill="1" applyBorder="1" applyAlignment="1" applyProtection="1">
      <alignment horizontal="center" wrapText="1"/>
      <protection locked="0"/>
    </xf>
    <xf numFmtId="166" fontId="2" fillId="2" borderId="52" xfId="0" applyNumberFormat="1" applyFont="1" applyFill="1" applyBorder="1" applyAlignment="1" applyProtection="1">
      <alignment horizontal="center" wrapText="1"/>
      <protection locked="0"/>
    </xf>
    <xf numFmtId="164" fontId="5" fillId="0" borderId="40" xfId="0" applyNumberFormat="1" applyFont="1" applyBorder="1" applyAlignment="1">
      <alignment horizontal="right" vertical="top" wrapText="1"/>
    </xf>
    <xf numFmtId="164" fontId="5" fillId="0" borderId="41" xfId="0" applyNumberFormat="1" applyFont="1" applyBorder="1" applyAlignment="1">
      <alignment horizontal="right" vertical="top" wrapText="1"/>
    </xf>
    <xf numFmtId="164" fontId="11" fillId="0" borderId="43" xfId="0" applyNumberFormat="1" applyFont="1" applyBorder="1" applyAlignment="1">
      <alignment horizontal="right" vertical="top" wrapText="1"/>
    </xf>
    <xf numFmtId="164" fontId="11" fillId="0" borderId="44"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Sheet1!$F$1</c:f>
              <c:strCache>
                <c:ptCount val="1"/>
                <c:pt idx="0">
                  <c:v>Westin Harbour Castle Hotel 
One Harbour Square 
Toronto, Ontario 
M5J 1A6 </c:v>
                </c:pt>
              </c:strCache>
            </c:strRef>
          </c:tx>
          <c:spPr>
            <a:solidFill>
              <a:schemeClr val="accent1"/>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Sheet1!$F$2:$F$23</c:f>
              <c:numCache>
                <c:formatCode>General</c:formatCode>
                <c:ptCount val="22"/>
                <c:pt idx="9">
                  <c:v>0</c:v>
                </c:pt>
                <c:pt idx="10" formatCode="\$###0.00;\$###0.00">
                  <c:v>82.75</c:v>
                </c:pt>
                <c:pt idx="11" formatCode="\$###0.00;\$###0.00">
                  <c:v>145.5</c:v>
                </c:pt>
                <c:pt idx="12" formatCode="\$###0.00;\$###0.00">
                  <c:v>14</c:v>
                </c:pt>
                <c:pt idx="13" formatCode="\$###0.00;\$###0.00">
                  <c:v>14.75</c:v>
                </c:pt>
                <c:pt idx="14" formatCode="\$###0.00;\$###0.00">
                  <c:v>336</c:v>
                </c:pt>
                <c:pt idx="15" formatCode="\$###0.00;\$###0.00">
                  <c:v>1136.75</c:v>
                </c:pt>
                <c:pt idx="16" formatCode="\$###0.00;\$###0.00">
                  <c:v>58.25</c:v>
                </c:pt>
                <c:pt idx="17" formatCode="\$###0.00;\$###0.00">
                  <c:v>145.5</c:v>
                </c:pt>
                <c:pt idx="18" formatCode="\$###0.00;\$###0.00">
                  <c:v>221.25</c:v>
                </c:pt>
                <c:pt idx="19" formatCode="\$###0.00;\$###0.00">
                  <c:v>419.25</c:v>
                </c:pt>
                <c:pt idx="20" formatCode="\$###0.00;\$###0.00">
                  <c:v>634.75</c:v>
                </c:pt>
                <c:pt idx="21" formatCode="\$###0.00;\$###0.00">
                  <c:v>961</c:v>
                </c:pt>
              </c:numCache>
            </c:numRef>
          </c:val>
          <c:extLst>
            <c:ext xmlns:c16="http://schemas.microsoft.com/office/drawing/2014/chart" uri="{C3380CC4-5D6E-409C-BE32-E72D297353CC}">
              <c16:uniqueId val="{00000000-B92F-4CB4-AB05-A8C115741E0A}"/>
            </c:ext>
          </c:extLst>
        </c:ser>
        <c:ser>
          <c:idx val="1"/>
          <c:order val="1"/>
          <c:tx>
            <c:strRef>
              <c:f>Sheet1!$G$1</c:f>
              <c:strCache>
                <c:ptCount val="1"/>
              </c:strCache>
            </c:strRef>
          </c:tx>
          <c:spPr>
            <a:solidFill>
              <a:schemeClr val="accent2"/>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Sheet1!$G$2:$G$23</c:f>
              <c:numCache>
                <c:formatCode>General</c:formatCode>
                <c:ptCount val="22"/>
                <c:pt idx="9">
                  <c:v>0</c:v>
                </c:pt>
              </c:numCache>
            </c:numRef>
          </c:val>
          <c:extLst>
            <c:ext xmlns:c16="http://schemas.microsoft.com/office/drawing/2014/chart" uri="{C3380CC4-5D6E-409C-BE32-E72D297353CC}">
              <c16:uniqueId val="{00000001-B92F-4CB4-AB05-A8C115741E0A}"/>
            </c:ext>
          </c:extLst>
        </c:ser>
        <c:ser>
          <c:idx val="2"/>
          <c:order val="2"/>
          <c:tx>
            <c:strRef>
              <c:f>Sheet1!$H$1</c:f>
              <c:strCache>
                <c:ptCount val="1"/>
              </c:strCache>
            </c:strRef>
          </c:tx>
          <c:spPr>
            <a:solidFill>
              <a:schemeClr val="accent3"/>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Sheet1!$H$2:$H$23</c:f>
              <c:numCache>
                <c:formatCode>General</c:formatCode>
                <c:ptCount val="22"/>
              </c:numCache>
            </c:numRef>
          </c:val>
          <c:extLst>
            <c:ext xmlns:c16="http://schemas.microsoft.com/office/drawing/2014/chart" uri="{C3380CC4-5D6E-409C-BE32-E72D297353CC}">
              <c16:uniqueId val="{00000002-B92F-4CB4-AB05-A8C115741E0A}"/>
            </c:ext>
          </c:extLst>
        </c:ser>
        <c:ser>
          <c:idx val="3"/>
          <c:order val="3"/>
          <c:tx>
            <c:strRef>
              <c:f>Sheet1!$I$1</c:f>
              <c:strCache>
                <c:ptCount val="1"/>
              </c:strCache>
            </c:strRef>
          </c:tx>
          <c:spPr>
            <a:solidFill>
              <a:schemeClr val="accent4"/>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Sheet1!$I$2:$I$23</c:f>
              <c:numCache>
                <c:formatCode>General</c:formatCode>
                <c:ptCount val="22"/>
                <c:pt idx="1">
                  <c:v>0</c:v>
                </c:pt>
                <c:pt idx="2">
                  <c:v>0</c:v>
                </c:pt>
                <c:pt idx="3">
                  <c:v>0</c:v>
                </c:pt>
                <c:pt idx="4">
                  <c:v>0</c:v>
                </c:pt>
                <c:pt idx="5">
                  <c:v>0</c:v>
                </c:pt>
                <c:pt idx="6">
                  <c:v>0</c:v>
                </c:pt>
                <c:pt idx="7">
                  <c:v>0</c:v>
                </c:pt>
                <c:pt idx="9">
                  <c:v>0</c:v>
                </c:pt>
                <c:pt idx="10" formatCode="\$###0.00;\$###0.00">
                  <c:v>0</c:v>
                </c:pt>
                <c:pt idx="11" formatCode="\$###0.00;\$###0.00">
                  <c:v>0</c:v>
                </c:pt>
                <c:pt idx="12" formatCode="\$###0.00;\$###0.00">
                  <c:v>0</c:v>
                </c:pt>
                <c:pt idx="13" formatCode="\$###0.00;\$###0.00">
                  <c:v>0</c:v>
                </c:pt>
                <c:pt idx="14" formatCode="\$###0.00;\$###0.00">
                  <c:v>0</c:v>
                </c:pt>
                <c:pt idx="15" formatCode="\$###0.00;\$###0.00">
                  <c:v>0</c:v>
                </c:pt>
                <c:pt idx="16" formatCode="\$###0.00;\$###0.00">
                  <c:v>0</c:v>
                </c:pt>
                <c:pt idx="17" formatCode="\$###0.00;\$###0.00">
                  <c:v>0</c:v>
                </c:pt>
                <c:pt idx="18" formatCode="\$###0.00;\$###0.00">
                  <c:v>0</c:v>
                </c:pt>
                <c:pt idx="19" formatCode="\$###0.00;\$###0.00">
                  <c:v>0</c:v>
                </c:pt>
                <c:pt idx="20" formatCode="\$###0.00;\$###0.00">
                  <c:v>0</c:v>
                </c:pt>
                <c:pt idx="21" formatCode="\$###0.00;\$###0.00">
                  <c:v>0</c:v>
                </c:pt>
              </c:numCache>
            </c:numRef>
          </c:val>
          <c:extLst>
            <c:ext xmlns:c16="http://schemas.microsoft.com/office/drawing/2014/chart" uri="{C3380CC4-5D6E-409C-BE32-E72D297353CC}">
              <c16:uniqueId val="{00000003-B92F-4CB4-AB05-A8C115741E0A}"/>
            </c:ext>
          </c:extLst>
        </c:ser>
        <c:ser>
          <c:idx val="4"/>
          <c:order val="4"/>
          <c:tx>
            <c:strRef>
              <c:f>Sheet1!$J$1</c:f>
              <c:strCache>
                <c:ptCount val="1"/>
              </c:strCache>
            </c:strRef>
          </c:tx>
          <c:spPr>
            <a:solidFill>
              <a:schemeClr val="accent5"/>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Sheet1!$J$2:$J$23</c:f>
              <c:numCache>
                <c:formatCode>General</c:formatCode>
                <c:ptCount val="22"/>
              </c:numCache>
            </c:numRef>
          </c:val>
          <c:extLst>
            <c:ext xmlns:c16="http://schemas.microsoft.com/office/drawing/2014/chart" uri="{C3380CC4-5D6E-409C-BE32-E72D297353CC}">
              <c16:uniqueId val="{00000004-B92F-4CB4-AB05-A8C115741E0A}"/>
            </c:ext>
          </c:extLst>
        </c:ser>
        <c:ser>
          <c:idx val="5"/>
          <c:order val="5"/>
          <c:tx>
            <c:strRef>
              <c:f>Sheet1!$K$1</c:f>
              <c:strCache>
                <c:ptCount val="1"/>
              </c:strCache>
            </c:strRef>
          </c:tx>
          <c:spPr>
            <a:solidFill>
              <a:schemeClr val="accent6"/>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Sheet1!$K$2:$K$23</c:f>
              <c:numCache>
                <c:formatCode>General</c:formatCode>
                <c:ptCount val="22"/>
                <c:pt idx="9">
                  <c:v>0</c:v>
                </c:pt>
                <c:pt idx="10" formatCode="\$###0.00;\$###0.00">
                  <c:v>96</c:v>
                </c:pt>
                <c:pt idx="11" formatCode="\$###0.00;\$###0.00">
                  <c:v>96</c:v>
                </c:pt>
                <c:pt idx="12" formatCode="\$###0.00;\$###0.00">
                  <c:v>48</c:v>
                </c:pt>
                <c:pt idx="13" formatCode="\$###0.00;\$###0.00">
                  <c:v>0</c:v>
                </c:pt>
                <c:pt idx="14" formatCode="\$###0.00;\$###0.00">
                  <c:v>96</c:v>
                </c:pt>
                <c:pt idx="15" formatCode="\$###0.00;\$###0.00">
                  <c:v>96</c:v>
                </c:pt>
                <c:pt idx="16" formatCode="\$###0.00;\$###0.00">
                  <c:v>48</c:v>
                </c:pt>
                <c:pt idx="17" formatCode="\$###0.00;\$###0.00">
                  <c:v>96</c:v>
                </c:pt>
                <c:pt idx="18" formatCode="\$###0.00;\$###0.00">
                  <c:v>96</c:v>
                </c:pt>
                <c:pt idx="19" formatCode="\$###0.00;\$###0.00">
                  <c:v>96</c:v>
                </c:pt>
                <c:pt idx="20" formatCode="\$###0.00;\$###0.00">
                  <c:v>96</c:v>
                </c:pt>
                <c:pt idx="21" formatCode="\$###0.00;\$###0.00">
                  <c:v>190</c:v>
                </c:pt>
              </c:numCache>
            </c:numRef>
          </c:val>
          <c:extLst>
            <c:ext xmlns:c16="http://schemas.microsoft.com/office/drawing/2014/chart" uri="{C3380CC4-5D6E-409C-BE32-E72D297353CC}">
              <c16:uniqueId val="{00000005-B92F-4CB4-AB05-A8C115741E0A}"/>
            </c:ext>
          </c:extLst>
        </c:ser>
        <c:ser>
          <c:idx val="6"/>
          <c:order val="6"/>
          <c:tx>
            <c:strRef>
              <c:f>Sheet1!$L$1</c:f>
              <c:strCache>
                <c:ptCount val="1"/>
              </c:strCache>
            </c:strRef>
          </c:tx>
          <c:spPr>
            <a:solidFill>
              <a:schemeClr val="accent1">
                <a:lumMod val="60000"/>
              </a:schemeClr>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Sheet1!$L$2:$L$23</c:f>
              <c:numCache>
                <c:formatCode>General</c:formatCode>
                <c:ptCount val="22"/>
              </c:numCache>
            </c:numRef>
          </c:val>
          <c:extLst>
            <c:ext xmlns:c16="http://schemas.microsoft.com/office/drawing/2014/chart" uri="{C3380CC4-5D6E-409C-BE32-E72D297353CC}">
              <c16:uniqueId val="{00000006-B92F-4CB4-AB05-A8C115741E0A}"/>
            </c:ext>
          </c:extLst>
        </c:ser>
        <c:ser>
          <c:idx val="7"/>
          <c:order val="7"/>
          <c:tx>
            <c:strRef>
              <c:f>Sheet1!$M$1</c:f>
              <c:strCache>
                <c:ptCount val="1"/>
                <c:pt idx="0">
                  <c:v>Email:whcsales@encoreglobal.com</c:v>
                </c:pt>
              </c:strCache>
            </c:strRef>
          </c:tx>
          <c:spPr>
            <a:solidFill>
              <a:schemeClr val="accent2">
                <a:lumMod val="60000"/>
              </a:schemeClr>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Sheet1!$M$2:$M$23</c:f>
              <c:numCache>
                <c:formatCode>General</c:formatCode>
                <c:ptCount val="22"/>
                <c:pt idx="9">
                  <c:v>0</c:v>
                </c:pt>
                <c:pt idx="10" formatCode="&quot;$&quot;#,##0.00">
                  <c:v>0</c:v>
                </c:pt>
                <c:pt idx="11" formatCode="&quot;$&quot;#,##0.00">
                  <c:v>0</c:v>
                </c:pt>
                <c:pt idx="12" formatCode="&quot;$&quot;#,##0.00">
                  <c:v>0</c:v>
                </c:pt>
                <c:pt idx="13" formatCode="&quot;$&quot;#,##0.00">
                  <c:v>0</c:v>
                </c:pt>
                <c:pt idx="14" formatCode="&quot;$&quot;#,##0.00">
                  <c:v>0</c:v>
                </c:pt>
                <c:pt idx="15" formatCode="&quot;$&quot;#,##0.00">
                  <c:v>0</c:v>
                </c:pt>
                <c:pt idx="16" formatCode="&quot;$&quot;#,##0.00">
                  <c:v>0</c:v>
                </c:pt>
                <c:pt idx="17" formatCode="&quot;$&quot;#,##0.00">
                  <c:v>0</c:v>
                </c:pt>
                <c:pt idx="18" formatCode="&quot;$&quot;#,##0.00">
                  <c:v>0</c:v>
                </c:pt>
                <c:pt idx="19" formatCode="&quot;$&quot;#,##0.00">
                  <c:v>0</c:v>
                </c:pt>
                <c:pt idx="20" formatCode="&quot;$&quot;#,##0.00">
                  <c:v>0</c:v>
                </c:pt>
                <c:pt idx="21" formatCode="&quot;$&quot;#,##0.00">
                  <c:v>0</c:v>
                </c:pt>
              </c:numCache>
            </c:numRef>
          </c:val>
          <c:extLst>
            <c:ext xmlns:c16="http://schemas.microsoft.com/office/drawing/2014/chart" uri="{C3380CC4-5D6E-409C-BE32-E72D297353CC}">
              <c16:uniqueId val="{00000007-B92F-4CB4-AB05-A8C115741E0A}"/>
            </c:ext>
          </c:extLst>
        </c:ser>
        <c:ser>
          <c:idx val="8"/>
          <c:order val="8"/>
          <c:tx>
            <c:strRef>
              <c:f>Sheet1!$N$1</c:f>
              <c:strCache>
                <c:ptCount val="1"/>
              </c:strCache>
            </c:strRef>
          </c:tx>
          <c:spPr>
            <a:solidFill>
              <a:schemeClr val="accent3">
                <a:lumMod val="60000"/>
              </a:schemeClr>
            </a:solidFill>
            <a:ln>
              <a:noFill/>
            </a:ln>
            <a:effectLst/>
          </c:spPr>
          <c:invertIfNegative val="0"/>
          <c:cat>
            <c:multiLvlStrRef>
              <c:f>Sheet1!$A$2:$E$23</c:f>
              <c:multiLvlStrCache>
                <c:ptCount val="22"/>
                <c:lvl>
                  <c:pt idx="9">
                    <c:v>Item Description</c:v>
                  </c:pt>
                  <c:pt idx="10">
                    <c:v>10  Amp - 120 Volt Dedicated Circuit</c:v>
                  </c:pt>
                  <c:pt idx="11">
                    <c:v>20 Amp - 120 Volt Dedicated Circuit</c:v>
                  </c:pt>
                  <c:pt idx="12">
                    <c:v>Booth Power Strip (6-outlet)</c:v>
                  </c:pt>
                  <c:pt idx="13">
                    <c:v>Basic WIFI Code per device</c:v>
                  </c:pt>
                  <c:pt idx="14">
                    <c:v>Wired Internet Connection per device (3 Mb/s)</c:v>
                  </c:pt>
                  <c:pt idx="15">
                    <c:v>Wired Internet Connection per device (10 Mb/s)</c:v>
                  </c:pt>
                  <c:pt idx="16">
                    <c:v>Computer Speakers</c:v>
                  </c:pt>
                  <c:pt idx="17">
                    <c:v>24 inch monitor (HD 16:9) - with table stand</c:v>
                  </c:pt>
                  <c:pt idx="18">
                    <c:v>32" Monitor (HD 16:9) - with table stand</c:v>
                  </c:pt>
                  <c:pt idx="19">
                    <c:v>42 inch monitor (HD 16:9) - with table stand</c:v>
                  </c:pt>
                  <c:pt idx="20">
                    <c:v>55 inch monitor (HD 16:9) - with floor stand</c:v>
                  </c:pt>
                  <c:pt idx="21">
                    <c:v>70 inch monitor (HD 16:9) - with floor stand</c:v>
                  </c:pt>
                </c:lvl>
                <c:lvl>
                  <c:pt idx="0">
                    <c:v>2023 Trade Show Order Form</c:v>
                  </c:pt>
                  <c:pt idx="1">
                    <c:v>Event Name</c:v>
                  </c:pt>
                  <c:pt idx="2">
                    <c:v>Event Date(s)</c:v>
                  </c:pt>
                  <c:pt idx="3">
                    <c:v>Company Name &amp;  Booth Number</c:v>
                  </c:pt>
                  <c:pt idx="4">
                    <c:v>Postal/Zip Code</c:v>
                  </c:pt>
                  <c:pt idx="5">
                    <c:v>Contact Name</c:v>
                  </c:pt>
                  <c:pt idx="6">
                    <c:v>Contact Phone</c:v>
                  </c:pt>
                  <c:pt idx="7">
                    <c:v>Contact Email</c:v>
                  </c:pt>
                  <c:pt idx="8">
                    <c:v>Electrical (includes cost of electricity only)</c:v>
                  </c:pt>
                  <c:pt idx="9">
                    <c:v>QTY.</c:v>
                  </c:pt>
                </c:lvl>
              </c:multiLvlStrCache>
            </c:multiLvlStrRef>
          </c:cat>
          <c:val>
            <c:numRef>
              <c:f>Sheet1!$N$2:$N$23</c:f>
              <c:numCache>
                <c:formatCode>General</c:formatCode>
                <c:ptCount val="22"/>
                <c:pt idx="9">
                  <c:v>0</c:v>
                </c:pt>
              </c:numCache>
            </c:numRef>
          </c:val>
          <c:extLst>
            <c:ext xmlns:c16="http://schemas.microsoft.com/office/drawing/2014/chart" uri="{C3380CC4-5D6E-409C-BE32-E72D297353CC}">
              <c16:uniqueId val="{00000008-B92F-4CB4-AB05-A8C115741E0A}"/>
            </c:ext>
          </c:extLst>
        </c:ser>
        <c:dLbls>
          <c:showLegendKey val="0"/>
          <c:showVal val="0"/>
          <c:showCatName val="0"/>
          <c:showSerName val="0"/>
          <c:showPercent val="0"/>
          <c:showBubbleSize val="0"/>
        </c:dLbls>
        <c:gapWidth val="219"/>
        <c:overlap val="-27"/>
        <c:axId val="2105971871"/>
        <c:axId val="2105972703"/>
      </c:barChart>
      <c:catAx>
        <c:axId val="2105971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72703"/>
        <c:crosses val="autoZero"/>
        <c:auto val="1"/>
        <c:lblAlgn val="ctr"/>
        <c:lblOffset val="100"/>
        <c:noMultiLvlLbl val="0"/>
      </c:catAx>
      <c:valAx>
        <c:axId val="21059727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718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0C2E5DF-C3B9-4FA2-A369-17273B109D79}">
  <sheetPr/>
  <sheetViews>
    <sheetView zoomScale="90"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absoluteAnchor>
    <xdr:pos x="0" y="0"/>
    <xdr:ext cx="8657167" cy="6286500"/>
    <xdr:graphicFrame macro="">
      <xdr:nvGraphicFramePr>
        <xdr:cNvPr id="2" name="Chart 1">
          <a:extLst>
            <a:ext uri="{FF2B5EF4-FFF2-40B4-BE49-F238E27FC236}">
              <a16:creationId xmlns:a16="http://schemas.microsoft.com/office/drawing/2014/main" id="{9BA07225-5EF5-E2A9-13E2-CF51D15F0E6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381001</xdr:colOff>
      <xdr:row>0</xdr:row>
      <xdr:rowOff>11517</xdr:rowOff>
    </xdr:from>
    <xdr:to>
      <xdr:col>4</xdr:col>
      <xdr:colOff>273050</xdr:colOff>
      <xdr:row>0</xdr:row>
      <xdr:rowOff>1149350</xdr:rowOff>
    </xdr:to>
    <xdr:pic>
      <xdr:nvPicPr>
        <xdr:cNvPr id="4" name="Picture 3">
          <a:extLst>
            <a:ext uri="{FF2B5EF4-FFF2-40B4-BE49-F238E27FC236}">
              <a16:creationId xmlns:a16="http://schemas.microsoft.com/office/drawing/2014/main" id="{700D85C8-151D-47FB-AC56-13CF9B52A6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81001" y="11517"/>
          <a:ext cx="2333624" cy="11410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AF71C-57B0-4C65-A63D-3376275302C9}">
  <dimension ref="A1:N39"/>
  <sheetViews>
    <sheetView tabSelected="1" workbookViewId="0">
      <selection activeCell="G24" sqref="G24:H24"/>
    </sheetView>
  </sheetViews>
  <sheetFormatPr defaultRowHeight="15" x14ac:dyDescent="0.25"/>
  <cols>
    <col min="14" max="14" width="26.5703125" customWidth="1"/>
  </cols>
  <sheetData>
    <row r="1" spans="1:14" ht="93" customHeight="1" thickBot="1" x14ac:dyDescent="0.3">
      <c r="A1" s="1"/>
      <c r="B1" s="2"/>
      <c r="C1" s="2"/>
      <c r="D1" s="2"/>
      <c r="E1" s="2"/>
      <c r="F1" s="45" t="s">
        <v>0</v>
      </c>
      <c r="G1" s="45"/>
      <c r="H1" s="45"/>
      <c r="I1" s="45"/>
      <c r="J1" s="45"/>
      <c r="K1" s="45"/>
      <c r="L1" s="3"/>
      <c r="M1" s="45" t="s">
        <v>45</v>
      </c>
      <c r="N1" s="46"/>
    </row>
    <row r="2" spans="1:14" ht="20.25" x14ac:dyDescent="0.25">
      <c r="A2" s="47" t="s">
        <v>44</v>
      </c>
      <c r="B2" s="48"/>
      <c r="C2" s="48"/>
      <c r="D2" s="49"/>
      <c r="E2" s="49"/>
      <c r="F2" s="49"/>
      <c r="G2" s="49"/>
      <c r="H2" s="49"/>
      <c r="I2" s="48"/>
      <c r="J2" s="48"/>
      <c r="K2" s="48"/>
      <c r="L2" s="48"/>
      <c r="M2" s="48"/>
      <c r="N2" s="50"/>
    </row>
    <row r="3" spans="1:14" x14ac:dyDescent="0.25">
      <c r="A3" s="37" t="s">
        <v>1</v>
      </c>
      <c r="B3" s="38"/>
      <c r="C3" s="38"/>
      <c r="D3" s="51"/>
      <c r="E3" s="52"/>
      <c r="F3" s="52"/>
      <c r="G3" s="52"/>
      <c r="H3" s="53"/>
      <c r="I3" s="38" t="s">
        <v>2</v>
      </c>
      <c r="J3" s="38"/>
      <c r="K3" s="38"/>
      <c r="L3" s="38"/>
      <c r="M3" s="38"/>
      <c r="N3" s="4"/>
    </row>
    <row r="4" spans="1:14" x14ac:dyDescent="0.25">
      <c r="A4" s="37" t="s">
        <v>3</v>
      </c>
      <c r="B4" s="38"/>
      <c r="C4" s="38"/>
      <c r="D4" s="39"/>
      <c r="E4" s="40"/>
      <c r="F4" s="40"/>
      <c r="G4" s="40"/>
      <c r="H4" s="41"/>
      <c r="I4" s="38" t="s">
        <v>4</v>
      </c>
      <c r="J4" s="38"/>
      <c r="K4" s="38"/>
      <c r="L4" s="38"/>
      <c r="M4" s="38"/>
      <c r="N4" s="5"/>
    </row>
    <row r="5" spans="1:14" x14ac:dyDescent="0.25">
      <c r="A5" s="37" t="s">
        <v>43</v>
      </c>
      <c r="B5" s="38"/>
      <c r="C5" s="38"/>
      <c r="D5" s="42"/>
      <c r="E5" s="43"/>
      <c r="F5" s="43"/>
      <c r="G5" s="43"/>
      <c r="H5" s="44"/>
      <c r="I5" s="38" t="s">
        <v>5</v>
      </c>
      <c r="J5" s="38"/>
      <c r="K5" s="38"/>
      <c r="L5" s="38"/>
      <c r="M5" s="38"/>
      <c r="N5" s="5"/>
    </row>
    <row r="6" spans="1:14" x14ac:dyDescent="0.25">
      <c r="A6" s="37" t="s">
        <v>6</v>
      </c>
      <c r="B6" s="38"/>
      <c r="C6" s="38"/>
      <c r="D6" s="42"/>
      <c r="E6" s="43"/>
      <c r="F6" s="43"/>
      <c r="G6" s="43"/>
      <c r="H6" s="44"/>
      <c r="I6" s="38" t="s">
        <v>5</v>
      </c>
      <c r="J6" s="38"/>
      <c r="K6" s="38"/>
      <c r="L6" s="38"/>
      <c r="M6" s="38"/>
      <c r="N6" s="5"/>
    </row>
    <row r="7" spans="1:14" x14ac:dyDescent="0.25">
      <c r="A7" s="37" t="s">
        <v>7</v>
      </c>
      <c r="B7" s="38"/>
      <c r="C7" s="38"/>
      <c r="D7" s="51"/>
      <c r="E7" s="52"/>
      <c r="F7" s="52"/>
      <c r="G7" s="52"/>
      <c r="H7" s="53"/>
      <c r="I7" s="38" t="s">
        <v>8</v>
      </c>
      <c r="J7" s="38"/>
      <c r="K7" s="38"/>
      <c r="L7" s="38"/>
      <c r="M7" s="38"/>
      <c r="N7" s="5"/>
    </row>
    <row r="8" spans="1:14" x14ac:dyDescent="0.25">
      <c r="A8" s="37" t="s">
        <v>9</v>
      </c>
      <c r="B8" s="38"/>
      <c r="C8" s="38"/>
      <c r="D8" s="39"/>
      <c r="E8" s="40"/>
      <c r="F8" s="40"/>
      <c r="G8" s="40"/>
      <c r="H8" s="41"/>
      <c r="I8" s="38" t="s">
        <v>10</v>
      </c>
      <c r="J8" s="38"/>
      <c r="K8" s="38"/>
      <c r="L8" s="38"/>
      <c r="M8" s="38"/>
      <c r="N8" s="5"/>
    </row>
    <row r="9" spans="1:14" x14ac:dyDescent="0.25">
      <c r="A9" s="37" t="s">
        <v>11</v>
      </c>
      <c r="B9" s="38"/>
      <c r="C9" s="38"/>
      <c r="D9" s="42"/>
      <c r="E9" s="43"/>
      <c r="F9" s="43"/>
      <c r="G9" s="43"/>
      <c r="H9" s="44"/>
      <c r="I9" s="38" t="s">
        <v>12</v>
      </c>
      <c r="J9" s="38"/>
      <c r="K9" s="38"/>
      <c r="L9" s="38"/>
      <c r="M9" s="38"/>
      <c r="N9" s="6"/>
    </row>
    <row r="10" spans="1:14" x14ac:dyDescent="0.25">
      <c r="A10" s="61" t="s">
        <v>13</v>
      </c>
      <c r="B10" s="62"/>
      <c r="C10" s="62"/>
      <c r="D10" s="63"/>
      <c r="E10" s="63"/>
      <c r="F10" s="63"/>
      <c r="G10" s="63"/>
      <c r="H10" s="63"/>
      <c r="I10" s="62"/>
      <c r="J10" s="62"/>
      <c r="K10" s="62"/>
      <c r="L10" s="62"/>
      <c r="M10" s="62"/>
      <c r="N10" s="64"/>
    </row>
    <row r="11" spans="1:14" ht="22.5" x14ac:dyDescent="0.25">
      <c r="A11" s="7" t="s">
        <v>14</v>
      </c>
      <c r="B11" s="65" t="s">
        <v>15</v>
      </c>
      <c r="C11" s="66"/>
      <c r="D11" s="66"/>
      <c r="E11" s="67"/>
      <c r="F11" s="8" t="s">
        <v>16</v>
      </c>
      <c r="G11" s="65" t="s">
        <v>17</v>
      </c>
      <c r="H11" s="67"/>
      <c r="I11" s="65" t="s">
        <v>18</v>
      </c>
      <c r="J11" s="67"/>
      <c r="K11" s="65" t="s">
        <v>19</v>
      </c>
      <c r="L11" s="67"/>
      <c r="M11" s="9" t="s">
        <v>20</v>
      </c>
      <c r="N11" s="10" t="s">
        <v>21</v>
      </c>
    </row>
    <row r="12" spans="1:14" x14ac:dyDescent="0.25">
      <c r="A12" s="11"/>
      <c r="B12" s="54" t="s">
        <v>40</v>
      </c>
      <c r="C12" s="55"/>
      <c r="D12" s="55"/>
      <c r="E12" s="56"/>
      <c r="F12" s="12">
        <v>82.75</v>
      </c>
      <c r="G12" s="57"/>
      <c r="H12" s="58"/>
      <c r="I12" s="59">
        <f t="shared" ref="I12:I23" si="0">(A12*F12)*G12</f>
        <v>0</v>
      </c>
      <c r="J12" s="60"/>
      <c r="K12" s="59">
        <v>96</v>
      </c>
      <c r="L12" s="60"/>
      <c r="M12" s="13" t="str">
        <f t="shared" ref="M12:M23" si="1">IF(I12&gt;0,(I12+K12),"")</f>
        <v/>
      </c>
      <c r="N12" s="14"/>
    </row>
    <row r="13" spans="1:14" x14ac:dyDescent="0.25">
      <c r="A13" s="11"/>
      <c r="B13" s="54" t="s">
        <v>41</v>
      </c>
      <c r="C13" s="55"/>
      <c r="D13" s="55"/>
      <c r="E13" s="56"/>
      <c r="F13" s="12">
        <v>145.5</v>
      </c>
      <c r="G13" s="57"/>
      <c r="H13" s="58"/>
      <c r="I13" s="59">
        <f t="shared" si="0"/>
        <v>0</v>
      </c>
      <c r="J13" s="60"/>
      <c r="K13" s="59">
        <v>96</v>
      </c>
      <c r="L13" s="60"/>
      <c r="M13" s="13" t="str">
        <f t="shared" si="1"/>
        <v/>
      </c>
      <c r="N13" s="14"/>
    </row>
    <row r="14" spans="1:14" x14ac:dyDescent="0.25">
      <c r="A14" s="11"/>
      <c r="B14" s="54" t="s">
        <v>34</v>
      </c>
      <c r="C14" s="55"/>
      <c r="D14" s="55"/>
      <c r="E14" s="56"/>
      <c r="F14" s="12">
        <v>14</v>
      </c>
      <c r="G14" s="57"/>
      <c r="H14" s="58"/>
      <c r="I14" s="59">
        <f t="shared" si="0"/>
        <v>0</v>
      </c>
      <c r="J14" s="60"/>
      <c r="K14" s="59">
        <v>48</v>
      </c>
      <c r="L14" s="60"/>
      <c r="M14" s="13" t="str">
        <f t="shared" si="1"/>
        <v/>
      </c>
      <c r="N14" s="14"/>
    </row>
    <row r="15" spans="1:14" x14ac:dyDescent="0.25">
      <c r="A15" s="11"/>
      <c r="B15" s="54" t="s">
        <v>36</v>
      </c>
      <c r="C15" s="55"/>
      <c r="D15" s="55"/>
      <c r="E15" s="56"/>
      <c r="F15" s="12">
        <v>14.75</v>
      </c>
      <c r="G15" s="57"/>
      <c r="H15" s="58"/>
      <c r="I15" s="59">
        <f t="shared" si="0"/>
        <v>0</v>
      </c>
      <c r="J15" s="60"/>
      <c r="K15" s="59">
        <v>0</v>
      </c>
      <c r="L15" s="60"/>
      <c r="M15" s="13" t="str">
        <f t="shared" si="1"/>
        <v/>
      </c>
      <c r="N15" s="14"/>
    </row>
    <row r="16" spans="1:14" x14ac:dyDescent="0.25">
      <c r="A16" s="11"/>
      <c r="B16" s="54" t="s">
        <v>22</v>
      </c>
      <c r="C16" s="55"/>
      <c r="D16" s="55"/>
      <c r="E16" s="56"/>
      <c r="F16" s="12">
        <v>336</v>
      </c>
      <c r="G16" s="57"/>
      <c r="H16" s="58"/>
      <c r="I16" s="59">
        <f t="shared" si="0"/>
        <v>0</v>
      </c>
      <c r="J16" s="60"/>
      <c r="K16" s="59">
        <v>96</v>
      </c>
      <c r="L16" s="60"/>
      <c r="M16" s="13" t="str">
        <f t="shared" si="1"/>
        <v/>
      </c>
      <c r="N16" s="14"/>
    </row>
    <row r="17" spans="1:14" ht="14.45" customHeight="1" x14ac:dyDescent="0.25">
      <c r="A17" s="11"/>
      <c r="B17" s="54" t="s">
        <v>35</v>
      </c>
      <c r="C17" s="55"/>
      <c r="D17" s="55"/>
      <c r="E17" s="56"/>
      <c r="F17" s="12">
        <v>1136.75</v>
      </c>
      <c r="G17" s="57"/>
      <c r="H17" s="58"/>
      <c r="I17" s="59">
        <f t="shared" si="0"/>
        <v>0</v>
      </c>
      <c r="J17" s="60"/>
      <c r="K17" s="59">
        <v>96</v>
      </c>
      <c r="L17" s="60"/>
      <c r="M17" s="13" t="str">
        <f t="shared" si="1"/>
        <v/>
      </c>
      <c r="N17" s="14"/>
    </row>
    <row r="18" spans="1:14" x14ac:dyDescent="0.25">
      <c r="A18" s="11"/>
      <c r="B18" s="54" t="s">
        <v>23</v>
      </c>
      <c r="C18" s="55"/>
      <c r="D18" s="55"/>
      <c r="E18" s="56"/>
      <c r="F18" s="12">
        <v>58.25</v>
      </c>
      <c r="G18" s="57"/>
      <c r="H18" s="58"/>
      <c r="I18" s="59">
        <f t="shared" si="0"/>
        <v>0</v>
      </c>
      <c r="J18" s="60"/>
      <c r="K18" s="59">
        <v>48</v>
      </c>
      <c r="L18" s="60"/>
      <c r="M18" s="13" t="str">
        <f t="shared" si="1"/>
        <v/>
      </c>
      <c r="N18" s="14"/>
    </row>
    <row r="19" spans="1:14" x14ac:dyDescent="0.25">
      <c r="A19" s="11"/>
      <c r="B19" s="54" t="s">
        <v>24</v>
      </c>
      <c r="C19" s="55"/>
      <c r="D19" s="55"/>
      <c r="E19" s="56"/>
      <c r="F19" s="15">
        <v>145.5</v>
      </c>
      <c r="G19" s="57"/>
      <c r="H19" s="58"/>
      <c r="I19" s="59">
        <f t="shared" si="0"/>
        <v>0</v>
      </c>
      <c r="J19" s="60"/>
      <c r="K19" s="59">
        <v>96</v>
      </c>
      <c r="L19" s="60"/>
      <c r="M19" s="13" t="str">
        <f t="shared" si="1"/>
        <v/>
      </c>
      <c r="N19" s="14"/>
    </row>
    <row r="20" spans="1:14" ht="14.45" customHeight="1" x14ac:dyDescent="0.25">
      <c r="A20" s="11"/>
      <c r="B20" s="54" t="s">
        <v>42</v>
      </c>
      <c r="C20" s="55"/>
      <c r="D20" s="55"/>
      <c r="E20" s="56"/>
      <c r="F20" s="15">
        <v>221.25</v>
      </c>
      <c r="G20" s="57"/>
      <c r="H20" s="58"/>
      <c r="I20" s="59">
        <f>(A20*F20)*G20</f>
        <v>0</v>
      </c>
      <c r="J20" s="60"/>
      <c r="K20" s="59">
        <v>96</v>
      </c>
      <c r="L20" s="60"/>
      <c r="M20" s="13" t="str">
        <f>IF(I20&gt;0,(I20+K20),"")</f>
        <v/>
      </c>
      <c r="N20" s="14"/>
    </row>
    <row r="21" spans="1:14" x14ac:dyDescent="0.25">
      <c r="A21" s="11"/>
      <c r="B21" s="54" t="s">
        <v>37</v>
      </c>
      <c r="C21" s="55"/>
      <c r="D21" s="55"/>
      <c r="E21" s="56"/>
      <c r="F21" s="15">
        <v>419.25</v>
      </c>
      <c r="G21" s="57"/>
      <c r="H21" s="58"/>
      <c r="I21" s="59">
        <f t="shared" si="0"/>
        <v>0</v>
      </c>
      <c r="J21" s="60"/>
      <c r="K21" s="59">
        <v>96</v>
      </c>
      <c r="L21" s="60"/>
      <c r="M21" s="13" t="str">
        <f t="shared" si="1"/>
        <v/>
      </c>
      <c r="N21" s="14"/>
    </row>
    <row r="22" spans="1:14" x14ac:dyDescent="0.25">
      <c r="A22" s="11"/>
      <c r="B22" s="54" t="s">
        <v>38</v>
      </c>
      <c r="C22" s="55"/>
      <c r="D22" s="55"/>
      <c r="E22" s="56"/>
      <c r="F22" s="15">
        <v>634.75</v>
      </c>
      <c r="G22" s="57"/>
      <c r="H22" s="58"/>
      <c r="I22" s="59">
        <f t="shared" si="0"/>
        <v>0</v>
      </c>
      <c r="J22" s="60"/>
      <c r="K22" s="59">
        <v>96</v>
      </c>
      <c r="L22" s="60"/>
      <c r="M22" s="13" t="str">
        <f t="shared" si="1"/>
        <v/>
      </c>
      <c r="N22" s="14"/>
    </row>
    <row r="23" spans="1:14" ht="14.45" customHeight="1" x14ac:dyDescent="0.25">
      <c r="A23" s="16"/>
      <c r="B23" s="75" t="s">
        <v>39</v>
      </c>
      <c r="C23" s="76"/>
      <c r="D23" s="76"/>
      <c r="E23" s="77"/>
      <c r="F23" s="17">
        <v>961</v>
      </c>
      <c r="G23" s="78"/>
      <c r="H23" s="79"/>
      <c r="I23" s="59">
        <f t="shared" si="0"/>
        <v>0</v>
      </c>
      <c r="J23" s="60"/>
      <c r="K23" s="59">
        <v>190</v>
      </c>
      <c r="L23" s="60"/>
      <c r="M23" s="13" t="str">
        <f t="shared" si="1"/>
        <v/>
      </c>
      <c r="N23" s="18"/>
    </row>
    <row r="24" spans="1:14" ht="15.75" thickBot="1" x14ac:dyDescent="0.3">
      <c r="A24" s="19"/>
      <c r="B24" s="80"/>
      <c r="C24" s="80"/>
      <c r="D24" s="80"/>
      <c r="E24" s="80"/>
      <c r="F24" s="20"/>
      <c r="G24" s="81"/>
      <c r="H24" s="81"/>
      <c r="I24" s="82"/>
      <c r="J24" s="82"/>
      <c r="K24" s="83"/>
      <c r="L24" s="83"/>
      <c r="M24" s="21"/>
      <c r="N24" s="22"/>
    </row>
    <row r="25" spans="1:14" x14ac:dyDescent="0.25">
      <c r="A25" s="23"/>
      <c r="B25" s="68"/>
      <c r="C25" s="68"/>
      <c r="D25" s="68"/>
      <c r="E25" s="68"/>
      <c r="F25" s="24"/>
      <c r="G25" s="69"/>
      <c r="H25" s="69"/>
      <c r="I25" s="70"/>
      <c r="J25" s="70"/>
      <c r="K25" s="71" t="s">
        <v>25</v>
      </c>
      <c r="L25" s="72"/>
      <c r="M25" s="25">
        <f>SUM(M12:M23)</f>
        <v>0</v>
      </c>
      <c r="N25" s="26"/>
    </row>
    <row r="26" spans="1:14" x14ac:dyDescent="0.25">
      <c r="A26" s="23"/>
      <c r="B26" s="68"/>
      <c r="C26" s="68"/>
      <c r="D26" s="68"/>
      <c r="E26" s="68"/>
      <c r="F26" s="24"/>
      <c r="G26" s="69"/>
      <c r="H26" s="69"/>
      <c r="I26" s="70"/>
      <c r="J26" s="70"/>
      <c r="K26" s="73" t="s">
        <v>26</v>
      </c>
      <c r="L26" s="74"/>
      <c r="M26" s="27">
        <f>M25*0.18</f>
        <v>0</v>
      </c>
      <c r="N26" s="26"/>
    </row>
    <row r="27" spans="1:14" x14ac:dyDescent="0.25">
      <c r="A27" s="23"/>
      <c r="B27" s="68"/>
      <c r="C27" s="68"/>
      <c r="D27" s="68"/>
      <c r="E27" s="68"/>
      <c r="F27" s="24"/>
      <c r="G27" s="69"/>
      <c r="H27" s="69"/>
      <c r="I27" s="70"/>
      <c r="J27" s="70"/>
      <c r="K27" s="114" t="s">
        <v>27</v>
      </c>
      <c r="L27" s="115"/>
      <c r="M27" s="27">
        <f>(M25+M26)*0.13</f>
        <v>0</v>
      </c>
      <c r="N27" s="26"/>
    </row>
    <row r="28" spans="1:14" ht="15.75" thickBot="1" x14ac:dyDescent="0.3">
      <c r="A28" s="23"/>
      <c r="B28" s="68"/>
      <c r="C28" s="68"/>
      <c r="D28" s="68"/>
      <c r="E28" s="68"/>
      <c r="F28" s="24"/>
      <c r="G28" s="69"/>
      <c r="H28" s="69"/>
      <c r="I28" s="70"/>
      <c r="J28" s="70"/>
      <c r="K28" s="116" t="s">
        <v>28</v>
      </c>
      <c r="L28" s="117"/>
      <c r="M28" s="28">
        <f>SUM(M25:M27)</f>
        <v>0</v>
      </c>
      <c r="N28" s="26"/>
    </row>
    <row r="29" spans="1:14" ht="11.1" customHeight="1" x14ac:dyDescent="0.25">
      <c r="A29" s="29"/>
      <c r="B29" s="30"/>
      <c r="C29" s="30"/>
      <c r="D29" s="30"/>
      <c r="E29" s="30"/>
      <c r="F29" s="31"/>
      <c r="G29" s="32"/>
      <c r="H29" s="32"/>
      <c r="I29" s="33"/>
      <c r="J29" s="33"/>
      <c r="K29" s="34"/>
      <c r="L29" s="34"/>
      <c r="M29" s="35"/>
      <c r="N29" s="36"/>
    </row>
    <row r="30" spans="1:14" ht="83.45" customHeight="1" x14ac:dyDescent="0.25">
      <c r="A30" s="105" t="s">
        <v>46</v>
      </c>
      <c r="B30" s="106"/>
      <c r="C30" s="106"/>
      <c r="D30" s="106"/>
      <c r="E30" s="106"/>
      <c r="F30" s="106"/>
      <c r="G30" s="106"/>
      <c r="H30" s="106"/>
      <c r="I30" s="106"/>
      <c r="J30" s="106"/>
      <c r="K30" s="106"/>
      <c r="L30" s="106"/>
      <c r="M30" s="106"/>
      <c r="N30" s="107"/>
    </row>
    <row r="31" spans="1:14" ht="32.450000000000003" customHeight="1" thickBot="1" x14ac:dyDescent="0.3">
      <c r="A31" s="108" t="s">
        <v>29</v>
      </c>
      <c r="B31" s="109"/>
      <c r="C31" s="109"/>
      <c r="D31" s="110" t="s">
        <v>30</v>
      </c>
      <c r="E31" s="111"/>
      <c r="F31" s="109" t="s">
        <v>31</v>
      </c>
      <c r="G31" s="109"/>
      <c r="H31" s="109"/>
      <c r="I31" s="112"/>
      <c r="J31" s="112"/>
      <c r="K31" s="112"/>
      <c r="L31" s="112"/>
      <c r="M31" s="112"/>
      <c r="N31" s="113"/>
    </row>
    <row r="32" spans="1:14" x14ac:dyDescent="0.25">
      <c r="A32" s="84" t="s">
        <v>47</v>
      </c>
      <c r="B32" s="85"/>
      <c r="C32" s="85"/>
      <c r="D32" s="85"/>
      <c r="E32" s="85"/>
      <c r="F32" s="85"/>
      <c r="G32" s="85"/>
      <c r="H32" s="85"/>
      <c r="I32" s="85"/>
      <c r="J32" s="85"/>
      <c r="K32" s="85"/>
      <c r="L32" s="85"/>
      <c r="M32" s="85"/>
      <c r="N32" s="86"/>
    </row>
    <row r="33" spans="1:14" x14ac:dyDescent="0.25">
      <c r="A33" s="87"/>
      <c r="B33" s="88"/>
      <c r="C33" s="88"/>
      <c r="D33" s="88"/>
      <c r="E33" s="88"/>
      <c r="F33" s="88"/>
      <c r="G33" s="88"/>
      <c r="H33" s="88"/>
      <c r="I33" s="88"/>
      <c r="J33" s="88"/>
      <c r="K33" s="88"/>
      <c r="L33" s="88"/>
      <c r="M33" s="88"/>
      <c r="N33" s="89"/>
    </row>
    <row r="34" spans="1:14" x14ac:dyDescent="0.25">
      <c r="A34" s="87"/>
      <c r="B34" s="88"/>
      <c r="C34" s="88"/>
      <c r="D34" s="88"/>
      <c r="E34" s="88"/>
      <c r="F34" s="88"/>
      <c r="G34" s="88"/>
      <c r="H34" s="88"/>
      <c r="I34" s="88"/>
      <c r="J34" s="88"/>
      <c r="K34" s="88"/>
      <c r="L34" s="88"/>
      <c r="M34" s="88"/>
      <c r="N34" s="89"/>
    </row>
    <row r="35" spans="1:14" x14ac:dyDescent="0.25">
      <c r="A35" s="90"/>
      <c r="B35" s="91"/>
      <c r="C35" s="91"/>
      <c r="D35" s="91"/>
      <c r="E35" s="91"/>
      <c r="F35" s="91"/>
      <c r="G35" s="91"/>
      <c r="H35" s="91"/>
      <c r="I35" s="91"/>
      <c r="J35" s="91"/>
      <c r="K35" s="91"/>
      <c r="L35" s="91"/>
      <c r="M35" s="91"/>
      <c r="N35" s="92"/>
    </row>
    <row r="36" spans="1:14" x14ac:dyDescent="0.25">
      <c r="A36" s="93" t="s">
        <v>33</v>
      </c>
      <c r="B36" s="94"/>
      <c r="C36" s="94"/>
      <c r="D36" s="94"/>
      <c r="E36" s="94"/>
      <c r="F36" s="94"/>
      <c r="G36" s="94"/>
      <c r="H36" s="94"/>
      <c r="I36" s="94"/>
      <c r="J36" s="94"/>
      <c r="K36" s="94"/>
      <c r="L36" s="94"/>
      <c r="M36" s="94"/>
      <c r="N36" s="95"/>
    </row>
    <row r="37" spans="1:14" x14ac:dyDescent="0.25">
      <c r="A37" s="96"/>
      <c r="B37" s="97"/>
      <c r="C37" s="97"/>
      <c r="D37" s="97"/>
      <c r="E37" s="97"/>
      <c r="F37" s="97"/>
      <c r="G37" s="97"/>
      <c r="H37" s="97"/>
      <c r="I37" s="97"/>
      <c r="J37" s="97"/>
      <c r="K37" s="97"/>
      <c r="L37" s="97"/>
      <c r="M37" s="97"/>
      <c r="N37" s="98"/>
    </row>
    <row r="38" spans="1:14" x14ac:dyDescent="0.25">
      <c r="A38" s="99"/>
      <c r="B38" s="100"/>
      <c r="C38" s="100"/>
      <c r="D38" s="100"/>
      <c r="E38" s="100"/>
      <c r="F38" s="100"/>
      <c r="G38" s="100"/>
      <c r="H38" s="100"/>
      <c r="I38" s="100"/>
      <c r="J38" s="100"/>
      <c r="K38" s="100"/>
      <c r="L38" s="100"/>
      <c r="M38" s="100"/>
      <c r="N38" s="101"/>
    </row>
    <row r="39" spans="1:14" ht="42.6" customHeight="1" thickBot="1" x14ac:dyDescent="0.3">
      <c r="A39" s="102" t="s">
        <v>32</v>
      </c>
      <c r="B39" s="103"/>
      <c r="C39" s="103"/>
      <c r="D39" s="103"/>
      <c r="E39" s="103"/>
      <c r="F39" s="103"/>
      <c r="G39" s="103"/>
      <c r="H39" s="103"/>
      <c r="I39" s="103"/>
      <c r="J39" s="103"/>
      <c r="K39" s="103"/>
      <c r="L39" s="103"/>
      <c r="M39" s="103"/>
      <c r="N39" s="104"/>
    </row>
  </sheetData>
  <sheetProtection sheet="1" formatCells="0" formatColumns="0" formatRows="0" insertColumns="0" insertRows="0" insertHyperlinks="0" deleteColumns="0" deleteRows="0" sort="0" autoFilter="0" pivotTables="0"/>
  <mergeCells count="105">
    <mergeCell ref="A32:N35"/>
    <mergeCell ref="A36:N38"/>
    <mergeCell ref="A39:N39"/>
    <mergeCell ref="A30:N30"/>
    <mergeCell ref="A31:C31"/>
    <mergeCell ref="D31:E31"/>
    <mergeCell ref="F31:H31"/>
    <mergeCell ref="I31:N31"/>
    <mergeCell ref="B27:E27"/>
    <mergeCell ref="G27:H27"/>
    <mergeCell ref="I27:J27"/>
    <mergeCell ref="K27:L27"/>
    <mergeCell ref="B28:E28"/>
    <mergeCell ref="G28:H28"/>
    <mergeCell ref="I28:J28"/>
    <mergeCell ref="K28:L28"/>
    <mergeCell ref="B25:E25"/>
    <mergeCell ref="G25:H25"/>
    <mergeCell ref="I25:J25"/>
    <mergeCell ref="K25:L25"/>
    <mergeCell ref="B26:E26"/>
    <mergeCell ref="G26:H26"/>
    <mergeCell ref="I26:J26"/>
    <mergeCell ref="K26:L26"/>
    <mergeCell ref="B23:E23"/>
    <mergeCell ref="G23:H23"/>
    <mergeCell ref="I23:J23"/>
    <mergeCell ref="K23:L23"/>
    <mergeCell ref="B24:E24"/>
    <mergeCell ref="G24:H24"/>
    <mergeCell ref="I24:J24"/>
    <mergeCell ref="K24:L24"/>
    <mergeCell ref="B21:E21"/>
    <mergeCell ref="G21:H21"/>
    <mergeCell ref="I21:J21"/>
    <mergeCell ref="K21:L21"/>
    <mergeCell ref="B22:E22"/>
    <mergeCell ref="G22:H22"/>
    <mergeCell ref="I22:J22"/>
    <mergeCell ref="K22:L22"/>
    <mergeCell ref="B18:E18"/>
    <mergeCell ref="G18:H18"/>
    <mergeCell ref="I18:J18"/>
    <mergeCell ref="K18:L18"/>
    <mergeCell ref="B19:E19"/>
    <mergeCell ref="G19:H19"/>
    <mergeCell ref="I19:J19"/>
    <mergeCell ref="K19:L19"/>
    <mergeCell ref="B20:E20"/>
    <mergeCell ref="G20:H20"/>
    <mergeCell ref="I20:J20"/>
    <mergeCell ref="K20:L20"/>
    <mergeCell ref="B16:E16"/>
    <mergeCell ref="G16:H16"/>
    <mergeCell ref="I16:J16"/>
    <mergeCell ref="K16:L16"/>
    <mergeCell ref="B17:E17"/>
    <mergeCell ref="G17:H17"/>
    <mergeCell ref="I17:J17"/>
    <mergeCell ref="K17:L17"/>
    <mergeCell ref="B14:E14"/>
    <mergeCell ref="G14:H14"/>
    <mergeCell ref="I14:J14"/>
    <mergeCell ref="K14:L14"/>
    <mergeCell ref="B15:E15"/>
    <mergeCell ref="G15:H15"/>
    <mergeCell ref="I15:J15"/>
    <mergeCell ref="K15:L15"/>
    <mergeCell ref="B12:E12"/>
    <mergeCell ref="G12:H12"/>
    <mergeCell ref="I12:J12"/>
    <mergeCell ref="K12:L12"/>
    <mergeCell ref="B13:E13"/>
    <mergeCell ref="G13:H13"/>
    <mergeCell ref="I13:J13"/>
    <mergeCell ref="K13:L13"/>
    <mergeCell ref="A10:N10"/>
    <mergeCell ref="B11:E11"/>
    <mergeCell ref="G11:H11"/>
    <mergeCell ref="I11:J11"/>
    <mergeCell ref="K11:L11"/>
    <mergeCell ref="A8:C8"/>
    <mergeCell ref="D8:H8"/>
    <mergeCell ref="I8:M8"/>
    <mergeCell ref="A9:C9"/>
    <mergeCell ref="D9:H9"/>
    <mergeCell ref="I9:M9"/>
    <mergeCell ref="A6:C6"/>
    <mergeCell ref="D6:H6"/>
    <mergeCell ref="I6:M6"/>
    <mergeCell ref="A7:C7"/>
    <mergeCell ref="D7:H7"/>
    <mergeCell ref="I7:M7"/>
    <mergeCell ref="A4:C4"/>
    <mergeCell ref="D4:H4"/>
    <mergeCell ref="I4:M4"/>
    <mergeCell ref="A5:C5"/>
    <mergeCell ref="D5:H5"/>
    <mergeCell ref="I5:M5"/>
    <mergeCell ref="F1:K1"/>
    <mergeCell ref="M1:N1"/>
    <mergeCell ref="A2:N2"/>
    <mergeCell ref="A3:C3"/>
    <mergeCell ref="D3:H3"/>
    <mergeCell ref="I3:M3"/>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Charts</vt:lpstr>
      </vt:variant>
      <vt:variant>
        <vt:i4>1</vt:i4>
      </vt:variant>
    </vt:vector>
  </HeadingPairs>
  <TitlesOfParts>
    <vt:vector size="2" baseType="lpstr">
      <vt:lpstr>Sheet1</vt:lpstr>
      <vt:lpstr>Chart1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 Nichol</dc:creator>
  <cp:lastModifiedBy>Anthony Monteforte</cp:lastModifiedBy>
  <dcterms:created xsi:type="dcterms:W3CDTF">2022-02-10T19:51:30Z</dcterms:created>
  <dcterms:modified xsi:type="dcterms:W3CDTF">2023-03-22T18:04:05Z</dcterms:modified>
</cp:coreProperties>
</file>