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1929"/>
  <workbookPr/>
  <mc:AlternateContent xmlns:mc="http://schemas.openxmlformats.org/markup-compatibility/2006">
    <mc:Choice Requires="x15">
      <x15ac:absPath xmlns:x15ac="http://schemas.microsoft.com/office/spreadsheetml/2010/11/ac" url="E:\srcFiles\shows\17\2005\601138\Ancillaries\"/>
    </mc:Choice>
  </mc:AlternateContent>
  <xr:revisionPtr revIDLastSave="0" documentId="8_{302D7F33-1040-4FDB-9944-0D235959FEFD}" xr6:coauthVersionLast="44" xr6:coauthVersionMax="44" xr10:uidLastSave="{00000000-0000-0000-0000-000000000000}"/>
  <bookViews>
    <workbookView xWindow="-46188" yWindow="-108" windowWidth="23256" windowHeight="12576" xr2:uid="{00000000-000D-0000-FFFF-FFFF00000000}"/>
  </bookViews>
  <sheets>
    <sheet name="2-3 Day Exhibit" sheetId="4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calcChain.xml><?xml version="1.0" encoding="utf-8"?>
<calcChain xmlns="http://schemas.openxmlformats.org/spreadsheetml/2006/main">
  <c r="H2" i="4" l="1"/>
  <c r="F41" i="4" l="1"/>
  <c r="F40" i="4"/>
  <c r="I31" i="4"/>
  <c r="I30" i="4"/>
  <c r="I29" i="4"/>
  <c r="I28" i="4"/>
  <c r="I27" i="4"/>
  <c r="I26" i="4"/>
  <c r="I19" i="4"/>
  <c r="I18" i="4"/>
  <c r="I17" i="4"/>
  <c r="I16" i="4"/>
  <c r="I15" i="4"/>
  <c r="I14" i="4"/>
  <c r="I13" i="4"/>
  <c r="I32" i="4" l="1"/>
  <c r="I33" i="4" s="1"/>
  <c r="I34" i="4" s="1"/>
  <c r="I20" i="4"/>
  <c r="I21" i="4" s="1"/>
  <c r="I22" i="4" s="1"/>
  <c r="I35" i="4" l="1"/>
  <c r="I36" i="4" s="1"/>
  <c r="I23" i="4"/>
  <c r="I24" i="4"/>
  <c r="I37" i="4" l="1"/>
  <c r="H40" i="4" s="1"/>
  <c r="H41" i="4" l="1"/>
</calcChain>
</file>

<file path=xl/sharedStrings.xml><?xml version="1.0" encoding="utf-8"?>
<sst xmlns="http://schemas.openxmlformats.org/spreadsheetml/2006/main" count="71" uniqueCount="61">
  <si>
    <t>Order Forms Must Be Typed &amp; Legible</t>
  </si>
  <si>
    <t>ORDER MUST BE RECEIVED BY:</t>
  </si>
  <si>
    <t>Conference Name:</t>
  </si>
  <si>
    <t>Booth #:</t>
  </si>
  <si>
    <t>Company Name:</t>
  </si>
  <si>
    <t>Setup Date:</t>
  </si>
  <si>
    <t>Company Address:</t>
  </si>
  <si>
    <t>Billing Address:</t>
  </si>
  <si>
    <t>City / State / Zip:</t>
  </si>
  <si>
    <t>On-Site Contact:</t>
  </si>
  <si>
    <t>Ordering Contact:</t>
  </si>
  <si>
    <t>Phone#:</t>
  </si>
  <si>
    <t>Ordering Contact Phone#:</t>
  </si>
  <si>
    <t>E-mail:</t>
  </si>
  <si>
    <t>Contact Signature:</t>
  </si>
  <si>
    <t>Card Holder Name:</t>
  </si>
  <si>
    <t xml:space="preserve">Card Holder Signature: </t>
  </si>
  <si>
    <t>Credit Card Type:</t>
  </si>
  <si>
    <t>CC #:</t>
  </si>
  <si>
    <t>Exp. Date:</t>
  </si>
  <si>
    <t xml:space="preserve">SECTION A - Power Drops   </t>
  </si>
  <si>
    <t>Show Rate</t>
  </si>
  <si>
    <t>Setup Charge</t>
  </si>
  <si>
    <t>Qty</t>
  </si>
  <si>
    <t>TOTAL</t>
  </si>
  <si>
    <t>Exhibit Booth Power - 5 amp</t>
  </si>
  <si>
    <t>Exhibit Booth Power - 10 amp</t>
  </si>
  <si>
    <t>Exhibit Booth Power - 15 amp</t>
  </si>
  <si>
    <t>Exhibit Booth Power - 20 amp</t>
  </si>
  <si>
    <t>Additional A/C Power Strip (Requires Power Drop)</t>
  </si>
  <si>
    <t>For Any Special Power Needs (non-120v standard wall plug), Contact AV at 480-518-8029</t>
  </si>
  <si>
    <t>*power access points are configured to the exact amperage requested</t>
  </si>
  <si>
    <t>Subtotal</t>
  </si>
  <si>
    <t>Service Charge (25%):</t>
  </si>
  <si>
    <t xml:space="preserve">            For Fast Service:  Fax Order to 480-518-8089</t>
  </si>
  <si>
    <t>Service Charge Sales Tax (10.2%):</t>
  </si>
  <si>
    <t>Rental Sales Tax (9.2%):</t>
  </si>
  <si>
    <t>SECTION A - TOTAL</t>
  </si>
  <si>
    <t>SECTION B - Additional Audio Visual Items*</t>
  </si>
  <si>
    <t>Wired High Speed Internet Line (Per Device) Up to 5 Mbps</t>
  </si>
  <si>
    <t>Premium Wireless Internet Connection (Per Device) Up to 3Mbps</t>
  </si>
  <si>
    <t>24" Flat Screen Monitor (Table Top)</t>
  </si>
  <si>
    <t>50" Plasma Monitor with standard stand</t>
  </si>
  <si>
    <t xml:space="preserve">*Additional items are available upon Request by calling the Renaissance Event Technology Department at (480) 518-8029. </t>
  </si>
  <si>
    <t>Hotel Conference Service Manager:</t>
  </si>
  <si>
    <t>Exhibit Order Fax #:</t>
  </si>
  <si>
    <t>480-518-8089</t>
  </si>
  <si>
    <t>SECTION B - TOTAL</t>
  </si>
  <si>
    <t>Exhibit Order Email:</t>
  </si>
  <si>
    <t>rozelia.felton@atriumhospitality.com</t>
  </si>
  <si>
    <t>TOTAL CHARGES</t>
  </si>
  <si>
    <t>DO NOT EMAIL FORM IF CC INFORMATION IS PRESENT</t>
  </si>
  <si>
    <t>All Orders Must Be Received 10 Business Days Prior to Event Date To Avoid Additional Charges as Outlined Below:</t>
  </si>
  <si>
    <t>9 to 4 Business Days Prior - Subject to a 50% Upcharge</t>
  </si>
  <si>
    <t>Due By:</t>
  </si>
  <si>
    <t>3 Business Days or Less - Subject to a 75% Upcharge</t>
  </si>
  <si>
    <t>Due to Fire Code, Any Exhibitor Bringing in Items Made of Cloth or Grass (hay, straw, etc.) For Their Booth</t>
  </si>
  <si>
    <t>Need A Certificate of Flame Resistance.  Logo Table Cloths Are Excluded From This Fire Code.</t>
  </si>
  <si>
    <t>2-3 Day Exhibit Form - Excluding Setup Day</t>
  </si>
  <si>
    <t>40" Plasma Monitor with standard stand</t>
  </si>
  <si>
    <t>iP Utility Safety Conference &amp; Expo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</si>
</sst>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6" formatCode="&quot;$&quot;#,##0_);[Red]\(&quot;$&quot;#,##0\)"/>
    <numFmt numFmtId="8" formatCode="&quot;$&quot;#,##0.00_);[Red]\(&quot;$&quot;#,##0.00\)"/>
    <numFmt numFmtId="44" formatCode="_(&quot;$&quot;* #,##0.00_);_(&quot;$&quot;* \(#,##0.00\);_(&quot;$&quot;* &quot;-&quot;??_);_(@_)"/>
    <numFmt numFmtId="164" formatCode="&quot;$&quot;#,##0.00"/>
  </numFmts>
  <fonts count="14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1"/>
      <name val="Calibri"/>
      <family val="2"/>
      <scheme val="minor"/>
    </font>
    <font>
      <sz val="11"/>
      <name val="Arial"/>
      <family val="2"/>
    </font>
    <font>
      <sz val="11"/>
      <name val="Calibri"/>
      <family val="2"/>
    </font>
    <font>
      <sz val="11"/>
      <name val="Calibri"/>
      <family val="2"/>
      <scheme val="minor"/>
    </font>
    <font>
      <b/>
      <sz val="11"/>
      <color theme="9"/>
      <name val="Calibri"/>
      <family val="2"/>
      <scheme val="minor"/>
    </font>
    <font>
      <i/>
      <sz val="11"/>
      <color theme="9"/>
      <name val="Calibri"/>
      <family val="2"/>
      <scheme val="minor"/>
    </font>
    <font>
      <b/>
      <sz val="11"/>
      <color rgb="FFFF0000"/>
      <name val="Calibri"/>
      <family val="2"/>
      <scheme val="minor"/>
    </font>
    <font>
      <b/>
      <sz val="11"/>
      <color rgb="FFC00000"/>
      <name val="Calibri"/>
      <family val="2"/>
      <scheme val="minor"/>
    </font>
    <font>
      <b/>
      <i/>
      <sz val="11"/>
      <name val="Calibri"/>
      <family val="2"/>
      <scheme val="minor"/>
    </font>
    <font>
      <u/>
      <sz val="10"/>
      <color indexed="12"/>
      <name val="Arial"/>
      <family val="2"/>
    </font>
    <font>
      <u/>
      <sz val="11"/>
      <color indexed="12"/>
      <name val="Arial"/>
      <family val="2"/>
    </font>
    <font>
      <sz val="14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indexed="65"/>
        <bgColor indexed="64"/>
      </patternFill>
    </fill>
    <fill>
      <patternFill patternType="solid">
        <fgColor theme="9" tint="0.59999389629810485"/>
        <bgColor indexed="64"/>
      </patternFill>
    </fill>
  </fills>
  <borders count="47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4">
    <xf numFmtId="0" fontId="0" fillId="0" borderId="0"/>
    <xf numFmtId="0" fontId="1" fillId="0" borderId="0"/>
    <xf numFmtId="44" fontId="1" fillId="0" borderId="0" applyFont="0" applyFill="0" applyBorder="0" applyAlignment="0" applyProtection="0"/>
    <xf numFmtId="0" fontId="11" fillId="0" borderId="0" applyNumberFormat="0" applyFill="0" applyBorder="0" applyAlignment="0" applyProtection="0">
      <alignment vertical="top"/>
      <protection locked="0"/>
    </xf>
  </cellStyleXfs>
  <cellXfs count="146">
    <xf numFmtId="0" fontId="0" fillId="0" borderId="0" xfId="0"/>
    <xf numFmtId="0" fontId="2" fillId="0" borderId="2" xfId="1" applyFont="1" applyFill="1" applyBorder="1" applyAlignment="1" applyProtection="1"/>
    <xf numFmtId="0" fontId="2" fillId="0" borderId="4" xfId="1" applyFont="1" applyBorder="1" applyProtection="1"/>
    <xf numFmtId="0" fontId="2" fillId="0" borderId="5" xfId="1" applyFont="1" applyBorder="1" applyAlignment="1" applyProtection="1">
      <alignment horizontal="center"/>
    </xf>
    <xf numFmtId="0" fontId="2" fillId="0" borderId="8" xfId="1" applyFont="1" applyBorder="1" applyProtection="1"/>
    <xf numFmtId="0" fontId="2" fillId="0" borderId="5" xfId="1" applyFont="1" applyBorder="1" applyProtection="1">
      <protection locked="0"/>
    </xf>
    <xf numFmtId="0" fontId="2" fillId="0" borderId="5" xfId="1" applyFont="1" applyBorder="1" applyProtection="1"/>
    <xf numFmtId="44" fontId="2" fillId="0" borderId="7" xfId="2" applyFont="1" applyBorder="1" applyProtection="1">
      <protection locked="0"/>
    </xf>
    <xf numFmtId="0" fontId="2" fillId="2" borderId="11" xfId="1" applyFont="1" applyFill="1" applyBorder="1" applyAlignment="1" applyProtection="1">
      <alignment horizontal="center" wrapText="1"/>
    </xf>
    <xf numFmtId="0" fontId="2" fillId="2" borderId="11" xfId="1" applyFont="1" applyFill="1" applyBorder="1" applyAlignment="1" applyProtection="1">
      <alignment horizontal="center"/>
    </xf>
    <xf numFmtId="44" fontId="2" fillId="2" borderId="12" xfId="2" applyFont="1" applyFill="1" applyBorder="1" applyAlignment="1" applyProtection="1">
      <alignment horizontal="center"/>
    </xf>
    <xf numFmtId="1" fontId="4" fillId="3" borderId="14" xfId="1" applyNumberFormat="1" applyFont="1" applyFill="1" applyBorder="1" applyAlignment="1" applyProtection="1">
      <alignment horizontal="center"/>
      <protection locked="0"/>
    </xf>
    <xf numFmtId="44" fontId="5" fillId="3" borderId="15" xfId="2" applyFont="1" applyFill="1" applyBorder="1" applyProtection="1"/>
    <xf numFmtId="44" fontId="2" fillId="3" borderId="29" xfId="2" applyFont="1" applyFill="1" applyBorder="1" applyProtection="1"/>
    <xf numFmtId="0" fontId="2" fillId="2" borderId="30" xfId="1" applyFont="1" applyFill="1" applyBorder="1" applyAlignment="1" applyProtection="1">
      <alignment wrapText="1"/>
    </xf>
    <xf numFmtId="0" fontId="2" fillId="2" borderId="30" xfId="1" applyFont="1" applyFill="1" applyBorder="1" applyAlignment="1" applyProtection="1">
      <alignment horizontal="center"/>
    </xf>
    <xf numFmtId="44" fontId="2" fillId="2" borderId="31" xfId="2" applyFont="1" applyFill="1" applyBorder="1" applyAlignment="1" applyProtection="1"/>
    <xf numFmtId="1" fontId="4" fillId="0" borderId="14" xfId="1" applyNumberFormat="1" applyFont="1" applyFill="1" applyBorder="1" applyAlignment="1" applyProtection="1">
      <alignment horizontal="center"/>
      <protection locked="0"/>
    </xf>
    <xf numFmtId="44" fontId="5" fillId="0" borderId="15" xfId="2" applyFont="1" applyBorder="1" applyProtection="1"/>
    <xf numFmtId="44" fontId="2" fillId="0" borderId="37" xfId="2" applyFont="1" applyBorder="1" applyProtection="1"/>
    <xf numFmtId="44" fontId="2" fillId="0" borderId="31" xfId="2" applyFont="1" applyBorder="1" applyAlignment="1" applyProtection="1">
      <alignment horizontal="right"/>
    </xf>
    <xf numFmtId="1" fontId="4" fillId="0" borderId="0" xfId="1" applyNumberFormat="1" applyFont="1" applyBorder="1" applyAlignment="1" applyProtection="1">
      <alignment horizontal="center"/>
      <protection locked="0"/>
    </xf>
    <xf numFmtId="0" fontId="2" fillId="0" borderId="16" xfId="1" applyFont="1" applyBorder="1" applyProtection="1"/>
    <xf numFmtId="0" fontId="2" fillId="0" borderId="39" xfId="1" applyFont="1" applyBorder="1" applyProtection="1"/>
    <xf numFmtId="6" fontId="2" fillId="3" borderId="14" xfId="1" applyNumberFormat="1" applyFont="1" applyFill="1" applyBorder="1" applyAlignment="1" applyProtection="1">
      <alignment horizontal="center"/>
      <protection locked="0"/>
    </xf>
    <xf numFmtId="6" fontId="2" fillId="0" borderId="14" xfId="1" applyNumberFormat="1" applyFont="1" applyBorder="1" applyAlignment="1" applyProtection="1">
      <alignment horizontal="center"/>
      <protection locked="0"/>
    </xf>
    <xf numFmtId="0" fontId="0" fillId="0" borderId="0" xfId="0" applyProtection="1">
      <protection locked="0"/>
    </xf>
    <xf numFmtId="8" fontId="2" fillId="3" borderId="14" xfId="1" applyNumberFormat="1" applyFont="1" applyFill="1" applyBorder="1" applyAlignment="1" applyProtection="1">
      <alignment horizontal="center"/>
    </xf>
    <xf numFmtId="0" fontId="2" fillId="4" borderId="42" xfId="1" applyFont="1" applyFill="1" applyBorder="1" applyAlignment="1" applyProtection="1">
      <alignment horizontal="left"/>
    </xf>
    <xf numFmtId="0" fontId="2" fillId="4" borderId="38" xfId="1" applyFont="1" applyFill="1" applyBorder="1" applyAlignment="1" applyProtection="1">
      <alignment horizontal="left"/>
    </xf>
    <xf numFmtId="0" fontId="2" fillId="4" borderId="38" xfId="1" applyFont="1" applyFill="1" applyBorder="1" applyAlignment="1" applyProtection="1"/>
    <xf numFmtId="0" fontId="2" fillId="4" borderId="16" xfId="1" applyFont="1" applyFill="1" applyBorder="1" applyAlignment="1" applyProtection="1">
      <alignment horizontal="left"/>
    </xf>
    <xf numFmtId="0" fontId="2" fillId="4" borderId="17" xfId="1" applyFont="1" applyFill="1" applyBorder="1" applyAlignment="1" applyProtection="1">
      <alignment horizontal="left"/>
    </xf>
    <xf numFmtId="0" fontId="2" fillId="4" borderId="17" xfId="1" applyFont="1" applyFill="1" applyBorder="1" applyAlignment="1" applyProtection="1">
      <alignment horizontal="center"/>
    </xf>
    <xf numFmtId="0" fontId="2" fillId="3" borderId="16" xfId="1" applyFont="1" applyFill="1" applyBorder="1" applyAlignment="1" applyProtection="1">
      <alignment horizontal="left"/>
    </xf>
    <xf numFmtId="0" fontId="2" fillId="3" borderId="17" xfId="1" applyFont="1" applyFill="1" applyBorder="1" applyAlignment="1" applyProtection="1">
      <alignment horizontal="left"/>
    </xf>
    <xf numFmtId="0" fontId="2" fillId="3" borderId="18" xfId="1" applyFont="1" applyFill="1" applyBorder="1" applyAlignment="1" applyProtection="1">
      <alignment horizontal="left"/>
    </xf>
    <xf numFmtId="0" fontId="2" fillId="0" borderId="16" xfId="1" applyFont="1" applyBorder="1" applyAlignment="1" applyProtection="1"/>
    <xf numFmtId="0" fontId="2" fillId="0" borderId="17" xfId="1" applyFont="1" applyBorder="1" applyAlignment="1" applyProtection="1"/>
    <xf numFmtId="0" fontId="2" fillId="0" borderId="18" xfId="1" applyFont="1" applyBorder="1" applyAlignment="1" applyProtection="1"/>
    <xf numFmtId="164" fontId="2" fillId="0" borderId="34" xfId="1" applyNumberFormat="1" applyFont="1" applyBorder="1" applyAlignment="1" applyProtection="1">
      <alignment horizontal="center"/>
    </xf>
    <xf numFmtId="164" fontId="2" fillId="0" borderId="14" xfId="1" applyNumberFormat="1" applyFont="1" applyBorder="1" applyAlignment="1" applyProtection="1">
      <alignment horizontal="center"/>
    </xf>
    <xf numFmtId="0" fontId="2" fillId="0" borderId="5" xfId="1" applyFont="1" applyBorder="1" applyAlignment="1" applyProtection="1">
      <alignment horizontal="center"/>
      <protection locked="0"/>
    </xf>
    <xf numFmtId="0" fontId="2" fillId="0" borderId="6" xfId="1" applyFont="1" applyBorder="1" applyAlignment="1" applyProtection="1">
      <alignment horizontal="center"/>
      <protection locked="0"/>
    </xf>
    <xf numFmtId="0" fontId="2" fillId="0" borderId="9" xfId="1" applyFont="1" applyBorder="1" applyAlignment="1" applyProtection="1">
      <alignment horizontal="right"/>
    </xf>
    <xf numFmtId="0" fontId="0" fillId="0" borderId="5" xfId="0" applyBorder="1" applyAlignment="1">
      <alignment horizontal="right"/>
    </xf>
    <xf numFmtId="14" fontId="2" fillId="0" borderId="5" xfId="1" applyNumberFormat="1" applyFont="1" applyFill="1" applyBorder="1" applyAlignment="1" applyProtection="1">
      <alignment horizontal="left"/>
      <protection locked="0"/>
    </xf>
    <xf numFmtId="0" fontId="2" fillId="0" borderId="5" xfId="1" applyFont="1" applyFill="1" applyBorder="1" applyAlignment="1" applyProtection="1">
      <alignment horizontal="left"/>
      <protection locked="0"/>
    </xf>
    <xf numFmtId="0" fontId="2" fillId="0" borderId="7" xfId="1" applyFont="1" applyFill="1" applyBorder="1" applyAlignment="1" applyProtection="1">
      <alignment horizontal="left"/>
      <protection locked="0"/>
    </xf>
    <xf numFmtId="0" fontId="2" fillId="0" borderId="4" xfId="1" applyFont="1" applyFill="1" applyBorder="1" applyAlignment="1" applyProtection="1"/>
    <xf numFmtId="0" fontId="2" fillId="0" borderId="5" xfId="1" applyFont="1" applyFill="1" applyBorder="1" applyAlignment="1" applyProtection="1"/>
    <xf numFmtId="0" fontId="2" fillId="0" borderId="7" xfId="1" applyFont="1" applyFill="1" applyBorder="1" applyAlignment="1" applyProtection="1"/>
    <xf numFmtId="14" fontId="2" fillId="0" borderId="5" xfId="1" applyNumberFormat="1" applyFont="1" applyFill="1" applyBorder="1" applyAlignment="1" applyProtection="1">
      <alignment horizontal="center"/>
    </xf>
    <xf numFmtId="14" fontId="2" fillId="0" borderId="7" xfId="1" applyNumberFormat="1" applyFont="1" applyFill="1" applyBorder="1" applyAlignment="1" applyProtection="1">
      <alignment horizontal="center"/>
    </xf>
    <xf numFmtId="0" fontId="2" fillId="0" borderId="5" xfId="1" applyFont="1" applyFill="1" applyBorder="1" applyAlignment="1" applyProtection="1">
      <alignment horizontal="right"/>
      <protection locked="0"/>
    </xf>
    <xf numFmtId="0" fontId="2" fillId="0" borderId="7" xfId="1" applyFont="1" applyFill="1" applyBorder="1" applyAlignment="1" applyProtection="1">
      <alignment horizontal="right"/>
      <protection locked="0"/>
    </xf>
    <xf numFmtId="0" fontId="0" fillId="0" borderId="5" xfId="0" applyBorder="1" applyAlignment="1" applyProtection="1">
      <protection locked="0"/>
    </xf>
    <xf numFmtId="0" fontId="0" fillId="0" borderId="7" xfId="0" applyBorder="1" applyAlignment="1" applyProtection="1">
      <protection locked="0"/>
    </xf>
    <xf numFmtId="0" fontId="2" fillId="0" borderId="5" xfId="1" applyFont="1" applyFill="1" applyBorder="1" applyAlignment="1" applyProtection="1">
      <protection locked="0"/>
    </xf>
    <xf numFmtId="0" fontId="2" fillId="0" borderId="9" xfId="1" applyFont="1" applyBorder="1" applyAlignment="1" applyProtection="1">
      <alignment horizontal="left"/>
    </xf>
    <xf numFmtId="0" fontId="0" fillId="0" borderId="5" xfId="0" applyBorder="1" applyAlignment="1" applyProtection="1">
      <alignment horizontal="left"/>
    </xf>
    <xf numFmtId="0" fontId="2" fillId="0" borderId="5" xfId="1" applyFont="1" applyBorder="1" applyAlignment="1" applyProtection="1">
      <alignment horizontal="left"/>
      <protection locked="0"/>
    </xf>
    <xf numFmtId="0" fontId="0" fillId="0" borderId="7" xfId="0" applyBorder="1" applyAlignment="1" applyProtection="1">
      <alignment horizontal="left"/>
      <protection locked="0"/>
    </xf>
    <xf numFmtId="0" fontId="2" fillId="3" borderId="16" xfId="1" applyFont="1" applyFill="1" applyBorder="1" applyAlignment="1" applyProtection="1"/>
    <xf numFmtId="0" fontId="2" fillId="3" borderId="17" xfId="1" applyFont="1" applyFill="1" applyBorder="1" applyAlignment="1" applyProtection="1"/>
    <xf numFmtId="0" fontId="2" fillId="3" borderId="18" xfId="1" applyFont="1" applyFill="1" applyBorder="1" applyAlignment="1" applyProtection="1"/>
    <xf numFmtId="0" fontId="2" fillId="2" borderId="9" xfId="1" applyFont="1" applyFill="1" applyBorder="1" applyAlignment="1" applyProtection="1">
      <alignment horizontal="left"/>
    </xf>
    <xf numFmtId="0" fontId="2" fillId="2" borderId="5" xfId="1" applyFont="1" applyFill="1" applyBorder="1" applyAlignment="1" applyProtection="1">
      <alignment horizontal="left"/>
      <protection locked="0"/>
    </xf>
    <xf numFmtId="0" fontId="0" fillId="0" borderId="5" xfId="0" applyBorder="1" applyAlignment="1" applyProtection="1">
      <alignment horizontal="left"/>
      <protection locked="0"/>
    </xf>
    <xf numFmtId="0" fontId="2" fillId="2" borderId="1" xfId="1" applyFont="1" applyFill="1" applyBorder="1" applyAlignment="1" applyProtection="1">
      <alignment horizontal="center"/>
    </xf>
    <xf numFmtId="0" fontId="2" fillId="2" borderId="2" xfId="1" applyFont="1" applyFill="1" applyBorder="1" applyAlignment="1" applyProtection="1">
      <alignment horizontal="center"/>
    </xf>
    <xf numFmtId="0" fontId="2" fillId="2" borderId="10" xfId="1" applyFont="1" applyFill="1" applyBorder="1" applyAlignment="1" applyProtection="1">
      <alignment horizontal="center"/>
    </xf>
    <xf numFmtId="0" fontId="2" fillId="3" borderId="16" xfId="1" applyFont="1" applyFill="1" applyBorder="1" applyAlignment="1" applyProtection="1">
      <alignment horizontal="left"/>
    </xf>
    <xf numFmtId="0" fontId="2" fillId="3" borderId="17" xfId="1" applyFont="1" applyFill="1" applyBorder="1" applyAlignment="1" applyProtection="1">
      <alignment horizontal="left"/>
    </xf>
    <xf numFmtId="0" fontId="2" fillId="3" borderId="18" xfId="1" applyFont="1" applyFill="1" applyBorder="1" applyAlignment="1" applyProtection="1">
      <alignment horizontal="left"/>
    </xf>
    <xf numFmtId="0" fontId="2" fillId="3" borderId="16" xfId="1" applyFont="1" applyFill="1" applyBorder="1" applyAlignment="1" applyProtection="1">
      <protection locked="0"/>
    </xf>
    <xf numFmtId="0" fontId="2" fillId="3" borderId="17" xfId="1" applyFont="1" applyFill="1" applyBorder="1" applyAlignment="1" applyProtection="1">
      <protection locked="0"/>
    </xf>
    <xf numFmtId="0" fontId="2" fillId="3" borderId="18" xfId="1" applyFont="1" applyFill="1" applyBorder="1" applyAlignment="1" applyProtection="1">
      <protection locked="0"/>
    </xf>
    <xf numFmtId="0" fontId="6" fillId="3" borderId="16" xfId="1" applyFont="1" applyFill="1" applyBorder="1" applyAlignment="1" applyProtection="1">
      <alignment horizontal="center"/>
    </xf>
    <xf numFmtId="0" fontId="6" fillId="3" borderId="17" xfId="1" applyFont="1" applyFill="1" applyBorder="1" applyAlignment="1" applyProtection="1">
      <alignment horizontal="center"/>
    </xf>
    <xf numFmtId="0" fontId="6" fillId="3" borderId="18" xfId="1" applyFont="1" applyFill="1" applyBorder="1" applyAlignment="1" applyProtection="1">
      <alignment horizontal="center"/>
    </xf>
    <xf numFmtId="0" fontId="7" fillId="3" borderId="19" xfId="1" applyFont="1" applyFill="1" applyBorder="1" applyAlignment="1" applyProtection="1">
      <alignment horizontal="center"/>
    </xf>
    <xf numFmtId="0" fontId="7" fillId="3" borderId="18" xfId="1" applyFont="1" applyFill="1" applyBorder="1" applyAlignment="1" applyProtection="1">
      <alignment horizontal="center"/>
    </xf>
    <xf numFmtId="0" fontId="7" fillId="3" borderId="14" xfId="1" applyFont="1" applyFill="1" applyBorder="1" applyAlignment="1" applyProtection="1">
      <alignment horizontal="center"/>
    </xf>
    <xf numFmtId="0" fontId="2" fillId="3" borderId="14" xfId="1" applyFont="1" applyFill="1" applyBorder="1" applyAlignment="1" applyProtection="1">
      <alignment horizontal="right"/>
    </xf>
    <xf numFmtId="0" fontId="8" fillId="3" borderId="20" xfId="1" applyFont="1" applyFill="1" applyBorder="1" applyAlignment="1" applyProtection="1"/>
    <xf numFmtId="0" fontId="8" fillId="3" borderId="21" xfId="1" applyFont="1" applyFill="1" applyBorder="1" applyAlignment="1" applyProtection="1"/>
    <xf numFmtId="0" fontId="8" fillId="3" borderId="22" xfId="1" applyFont="1" applyFill="1" applyBorder="1" applyAlignment="1" applyProtection="1"/>
    <xf numFmtId="0" fontId="2" fillId="3" borderId="23" xfId="1" applyFont="1" applyFill="1" applyBorder="1" applyAlignment="1" applyProtection="1">
      <alignment horizontal="right"/>
    </xf>
    <xf numFmtId="0" fontId="2" fillId="3" borderId="17" xfId="1" applyFont="1" applyFill="1" applyBorder="1" applyAlignment="1" applyProtection="1">
      <alignment horizontal="right"/>
    </xf>
    <xf numFmtId="0" fontId="2" fillId="3" borderId="18" xfId="1" applyFont="1" applyFill="1" applyBorder="1" applyAlignment="1" applyProtection="1">
      <alignment horizontal="right"/>
    </xf>
    <xf numFmtId="0" fontId="2" fillId="0" borderId="16" xfId="1" applyFont="1" applyBorder="1" applyAlignment="1" applyProtection="1">
      <protection locked="0"/>
    </xf>
    <xf numFmtId="0" fontId="2" fillId="0" borderId="17" xfId="1" applyFont="1" applyBorder="1" applyAlignment="1" applyProtection="1">
      <protection locked="0"/>
    </xf>
    <xf numFmtId="0" fontId="2" fillId="0" borderId="18" xfId="1" applyFont="1" applyBorder="1" applyAlignment="1" applyProtection="1">
      <protection locked="0"/>
    </xf>
    <xf numFmtId="0" fontId="10" fillId="0" borderId="19" xfId="1" applyFont="1" applyBorder="1" applyAlignment="1" applyProtection="1">
      <alignment horizontal="center"/>
    </xf>
    <xf numFmtId="0" fontId="10" fillId="0" borderId="18" xfId="1" applyFont="1" applyBorder="1" applyAlignment="1" applyProtection="1">
      <alignment horizontal="center"/>
    </xf>
    <xf numFmtId="0" fontId="10" fillId="0" borderId="14" xfId="1" applyFont="1" applyBorder="1" applyAlignment="1" applyProtection="1">
      <alignment horizontal="center"/>
    </xf>
    <xf numFmtId="0" fontId="9" fillId="3" borderId="8" xfId="1" applyFont="1" applyFill="1" applyBorder="1" applyAlignment="1" applyProtection="1"/>
    <xf numFmtId="0" fontId="2" fillId="3" borderId="0" xfId="1" applyFont="1" applyFill="1" applyBorder="1" applyAlignment="1" applyProtection="1"/>
    <xf numFmtId="0" fontId="2" fillId="3" borderId="24" xfId="1" applyFont="1" applyFill="1" applyBorder="1" applyAlignment="1" applyProtection="1"/>
    <xf numFmtId="0" fontId="2" fillId="3" borderId="25" xfId="1" applyFont="1" applyFill="1" applyBorder="1" applyAlignment="1" applyProtection="1"/>
    <xf numFmtId="0" fontId="2" fillId="3" borderId="26" xfId="1" applyFont="1" applyFill="1" applyBorder="1" applyAlignment="1" applyProtection="1"/>
    <xf numFmtId="0" fontId="2" fillId="3" borderId="27" xfId="1" applyFont="1" applyFill="1" applyBorder="1" applyAlignment="1" applyProtection="1"/>
    <xf numFmtId="0" fontId="2" fillId="3" borderId="28" xfId="1" applyFont="1" applyFill="1" applyBorder="1" applyAlignment="1" applyProtection="1">
      <alignment horizontal="right"/>
    </xf>
    <xf numFmtId="0" fontId="2" fillId="4" borderId="8" xfId="1" applyFont="1" applyFill="1" applyBorder="1" applyAlignment="1" applyProtection="1">
      <alignment horizontal="center"/>
    </xf>
    <xf numFmtId="0" fontId="2" fillId="4" borderId="0" xfId="1" applyFont="1" applyFill="1" applyBorder="1" applyAlignment="1" applyProtection="1">
      <alignment horizontal="center"/>
    </xf>
    <xf numFmtId="0" fontId="2" fillId="4" borderId="45" xfId="1" applyFont="1" applyFill="1" applyBorder="1" applyAlignment="1" applyProtection="1">
      <alignment horizontal="center"/>
    </xf>
    <xf numFmtId="0" fontId="2" fillId="4" borderId="25" xfId="1" applyFont="1" applyFill="1" applyBorder="1" applyAlignment="1" applyProtection="1">
      <alignment horizontal="center"/>
    </xf>
    <xf numFmtId="0" fontId="2" fillId="4" borderId="26" xfId="1" applyFont="1" applyFill="1" applyBorder="1" applyAlignment="1" applyProtection="1">
      <alignment horizontal="center"/>
    </xf>
    <xf numFmtId="0" fontId="2" fillId="4" borderId="46" xfId="1" applyFont="1" applyFill="1" applyBorder="1" applyAlignment="1" applyProtection="1">
      <alignment horizontal="center"/>
    </xf>
    <xf numFmtId="0" fontId="2" fillId="0" borderId="17" xfId="1" applyFont="1" applyBorder="1" applyAlignment="1" applyProtection="1">
      <alignment horizontal="center"/>
    </xf>
    <xf numFmtId="0" fontId="2" fillId="0" borderId="18" xfId="1" applyFont="1" applyBorder="1" applyAlignment="1" applyProtection="1">
      <alignment horizontal="center"/>
    </xf>
    <xf numFmtId="0" fontId="2" fillId="0" borderId="22" xfId="1" applyFont="1" applyBorder="1" applyAlignment="1" applyProtection="1">
      <alignment horizontal="right"/>
    </xf>
    <xf numFmtId="0" fontId="2" fillId="0" borderId="35" xfId="1" applyFont="1" applyBorder="1" applyAlignment="1" applyProtection="1">
      <alignment horizontal="right"/>
    </xf>
    <xf numFmtId="0" fontId="2" fillId="0" borderId="36" xfId="1" applyFont="1" applyBorder="1" applyAlignment="1" applyProtection="1">
      <alignment horizontal="right"/>
    </xf>
    <xf numFmtId="0" fontId="12" fillId="0" borderId="40" xfId="3" applyFont="1" applyBorder="1" applyAlignment="1" applyProtection="1">
      <alignment horizontal="center"/>
    </xf>
    <xf numFmtId="0" fontId="3" fillId="0" borderId="40" xfId="1" applyFont="1" applyBorder="1" applyAlignment="1" applyProtection="1">
      <alignment horizontal="center"/>
    </xf>
    <xf numFmtId="0" fontId="3" fillId="0" borderId="41" xfId="1" applyFont="1" applyBorder="1" applyAlignment="1" applyProtection="1">
      <alignment horizontal="center"/>
    </xf>
    <xf numFmtId="0" fontId="2" fillId="0" borderId="5" xfId="1" applyFont="1" applyBorder="1" applyAlignment="1" applyProtection="1">
      <alignment horizontal="right"/>
    </xf>
    <xf numFmtId="0" fontId="8" fillId="3" borderId="2" xfId="1" applyFont="1" applyFill="1" applyBorder="1" applyAlignment="1" applyProtection="1">
      <alignment horizontal="center" vertical="center"/>
    </xf>
    <xf numFmtId="0" fontId="2" fillId="4" borderId="1" xfId="1" applyFont="1" applyFill="1" applyBorder="1" applyAlignment="1" applyProtection="1">
      <alignment horizontal="center"/>
    </xf>
    <xf numFmtId="0" fontId="2" fillId="4" borderId="2" xfId="1" applyFont="1" applyFill="1" applyBorder="1" applyAlignment="1" applyProtection="1">
      <alignment horizontal="center"/>
    </xf>
    <xf numFmtId="0" fontId="2" fillId="4" borderId="3" xfId="1" applyFont="1" applyFill="1" applyBorder="1" applyAlignment="1" applyProtection="1">
      <alignment horizontal="center"/>
    </xf>
    <xf numFmtId="0" fontId="13" fillId="0" borderId="26" xfId="0" applyFont="1" applyBorder="1" applyAlignment="1">
      <alignment horizontal="center"/>
    </xf>
    <xf numFmtId="14" fontId="2" fillId="4" borderId="38" xfId="0" applyNumberFormat="1" applyFont="1" applyFill="1" applyBorder="1" applyAlignment="1" applyProtection="1">
      <alignment horizontal="center"/>
    </xf>
    <xf numFmtId="164" fontId="2" fillId="4" borderId="38" xfId="2" applyNumberFormat="1" applyFont="1" applyFill="1" applyBorder="1" applyAlignment="1" applyProtection="1">
      <alignment horizontal="center"/>
    </xf>
    <xf numFmtId="164" fontId="2" fillId="4" borderId="43" xfId="2" applyNumberFormat="1" applyFont="1" applyFill="1" applyBorder="1" applyAlignment="1" applyProtection="1">
      <alignment horizontal="center"/>
    </xf>
    <xf numFmtId="0" fontId="2" fillId="4" borderId="38" xfId="0" applyFont="1" applyFill="1" applyBorder="1" applyAlignment="1" applyProtection="1">
      <alignment horizontal="center"/>
    </xf>
    <xf numFmtId="164" fontId="2" fillId="4" borderId="17" xfId="2" applyNumberFormat="1" applyFont="1" applyFill="1" applyBorder="1" applyAlignment="1" applyProtection="1">
      <alignment horizontal="center"/>
    </xf>
    <xf numFmtId="164" fontId="2" fillId="4" borderId="44" xfId="2" applyNumberFormat="1" applyFont="1" applyFill="1" applyBorder="1" applyAlignment="1" applyProtection="1">
      <alignment horizontal="center"/>
    </xf>
    <xf numFmtId="0" fontId="2" fillId="0" borderId="14" xfId="1" applyFont="1" applyBorder="1" applyAlignment="1" applyProtection="1">
      <alignment horizontal="right"/>
    </xf>
    <xf numFmtId="0" fontId="2" fillId="0" borderId="23" xfId="1" applyFont="1" applyBorder="1" applyAlignment="1" applyProtection="1">
      <alignment horizontal="right"/>
    </xf>
    <xf numFmtId="0" fontId="2" fillId="0" borderId="19" xfId="1" applyFont="1" applyBorder="1" applyAlignment="1" applyProtection="1">
      <alignment horizontal="center" vertical="top" wrapText="1"/>
    </xf>
    <xf numFmtId="0" fontId="2" fillId="0" borderId="18" xfId="1" applyFont="1" applyBorder="1" applyAlignment="1" applyProtection="1">
      <alignment horizontal="center" vertical="top" wrapText="1"/>
    </xf>
    <xf numFmtId="0" fontId="2" fillId="0" borderId="14" xfId="1" applyFont="1" applyBorder="1" applyAlignment="1" applyProtection="1">
      <alignment horizontal="center" vertical="top" wrapText="1"/>
    </xf>
    <xf numFmtId="0" fontId="2" fillId="0" borderId="16" xfId="1" applyFont="1" applyBorder="1" applyAlignment="1" applyProtection="1"/>
    <xf numFmtId="0" fontId="2" fillId="0" borderId="17" xfId="1" applyFont="1" applyBorder="1" applyAlignment="1" applyProtection="1"/>
    <xf numFmtId="0" fontId="5" fillId="0" borderId="17" xfId="1" applyFont="1" applyBorder="1" applyAlignment="1" applyProtection="1">
      <alignment horizontal="left"/>
      <protection locked="0"/>
    </xf>
    <xf numFmtId="0" fontId="5" fillId="0" borderId="18" xfId="1" applyFont="1" applyBorder="1" applyAlignment="1" applyProtection="1">
      <alignment horizontal="left"/>
      <protection locked="0"/>
    </xf>
    <xf numFmtId="0" fontId="2" fillId="2" borderId="4" xfId="1" applyFont="1" applyFill="1" applyBorder="1" applyAlignment="1" applyProtection="1">
      <alignment horizontal="center"/>
    </xf>
    <xf numFmtId="0" fontId="2" fillId="2" borderId="5" xfId="1" applyFont="1" applyFill="1" applyBorder="1" applyAlignment="1" applyProtection="1">
      <alignment horizontal="center"/>
    </xf>
    <xf numFmtId="0" fontId="2" fillId="2" borderId="6" xfId="1" applyFont="1" applyFill="1" applyBorder="1" applyAlignment="1" applyProtection="1">
      <alignment horizontal="center"/>
    </xf>
    <xf numFmtId="0" fontId="2" fillId="0" borderId="32" xfId="1" applyFont="1" applyBorder="1" applyAlignment="1" applyProtection="1"/>
    <xf numFmtId="0" fontId="2" fillId="0" borderId="33" xfId="1" applyFont="1" applyBorder="1" applyAlignment="1" applyProtection="1"/>
    <xf numFmtId="0" fontId="2" fillId="0" borderId="13" xfId="1" applyFont="1" applyBorder="1" applyAlignment="1" applyProtection="1"/>
    <xf numFmtId="0" fontId="2" fillId="0" borderId="18" xfId="1" applyFont="1" applyBorder="1" applyAlignment="1" applyProtection="1"/>
  </cellXfs>
  <cellStyles count="4">
    <cellStyle name="Currency 2" xfId="2" xr:uid="{00000000-0005-0000-0000-000000000000}"/>
    <cellStyle name="Hyperlink" xfId="3" builtinId="8"/>
    <cellStyle name="Normal" xfId="0" builtinId="0"/>
    <cellStyle name="Normal 2" xfId="1" xr:uid="{00000000-0005-0000-0000-000003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mailto:rozelia.felton@atriumhospitality.co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K43"/>
  <sheetViews>
    <sheetView tabSelected="1" workbookViewId="0">
      <selection activeCell="K11" sqref="K11"/>
    </sheetView>
  </sheetViews>
  <sheetFormatPr defaultRowHeight="15" x14ac:dyDescent="0.25"/>
  <cols>
    <col min="1" max="1" width="18.28515625" customWidth="1"/>
    <col min="4" max="4" width="19.7109375" customWidth="1"/>
    <col min="5" max="5" width="7.5703125" customWidth="1"/>
    <col min="7" max="7" width="10.140625" customWidth="1"/>
    <col min="8" max="8" width="11.42578125" customWidth="1"/>
    <col min="9" max="9" width="12.28515625" customWidth="1"/>
  </cols>
  <sheetData>
    <row r="1" spans="1:9" ht="19.5" thickBot="1" x14ac:dyDescent="0.35">
      <c r="A1" s="123" t="s">
        <v>58</v>
      </c>
      <c r="B1" s="123"/>
      <c r="C1" s="123"/>
      <c r="D1" s="123"/>
      <c r="E1" s="123"/>
      <c r="F1" s="123"/>
      <c r="G1" s="123"/>
      <c r="H1" s="123"/>
      <c r="I1" s="123"/>
    </row>
    <row r="2" spans="1:9" ht="15.75" thickBot="1" x14ac:dyDescent="0.3">
      <c r="A2" s="49" t="s">
        <v>0</v>
      </c>
      <c r="B2" s="50"/>
      <c r="C2" s="50"/>
      <c r="D2" s="51"/>
      <c r="E2" s="1" t="s">
        <v>1</v>
      </c>
      <c r="F2" s="1"/>
      <c r="G2" s="1"/>
      <c r="H2" s="52">
        <f>G4-9</f>
        <v>43947</v>
      </c>
      <c r="I2" s="53"/>
    </row>
    <row r="3" spans="1:9" ht="15.75" thickBot="1" x14ac:dyDescent="0.3">
      <c r="A3" s="2" t="s">
        <v>2</v>
      </c>
      <c r="B3" s="42" t="s">
        <v>60</v>
      </c>
      <c r="C3" s="42"/>
      <c r="D3" s="43"/>
      <c r="E3" s="44" t="s">
        <v>3</v>
      </c>
      <c r="F3" s="45"/>
      <c r="G3" s="54"/>
      <c r="H3" s="54"/>
      <c r="I3" s="55"/>
    </row>
    <row r="4" spans="1:9" ht="15.75" thickBot="1" x14ac:dyDescent="0.3">
      <c r="A4" s="2" t="s">
        <v>4</v>
      </c>
      <c r="B4" s="42"/>
      <c r="C4" s="42"/>
      <c r="D4" s="43"/>
      <c r="E4" s="44" t="s">
        <v>5</v>
      </c>
      <c r="F4" s="45"/>
      <c r="G4" s="46">
        <v>43956</v>
      </c>
      <c r="H4" s="47"/>
      <c r="I4" s="48"/>
    </row>
    <row r="5" spans="1:9" ht="15.75" thickBot="1" x14ac:dyDescent="0.3">
      <c r="A5" s="2" t="s">
        <v>6</v>
      </c>
      <c r="B5" s="42"/>
      <c r="C5" s="42"/>
      <c r="D5" s="43"/>
      <c r="E5" s="44" t="s">
        <v>7</v>
      </c>
      <c r="F5" s="45"/>
      <c r="G5" s="47"/>
      <c r="H5" s="56"/>
      <c r="I5" s="57"/>
    </row>
    <row r="6" spans="1:9" ht="15.75" thickBot="1" x14ac:dyDescent="0.3">
      <c r="A6" s="2" t="s">
        <v>8</v>
      </c>
      <c r="B6" s="42"/>
      <c r="C6" s="42"/>
      <c r="D6" s="43"/>
      <c r="E6" s="44" t="s">
        <v>8</v>
      </c>
      <c r="F6" s="45"/>
      <c r="G6" s="47"/>
      <c r="H6" s="56"/>
      <c r="I6" s="57"/>
    </row>
    <row r="7" spans="1:9" ht="15.75" thickBot="1" x14ac:dyDescent="0.3">
      <c r="A7" s="2" t="s">
        <v>9</v>
      </c>
      <c r="B7" s="42"/>
      <c r="C7" s="42"/>
      <c r="D7" s="43"/>
      <c r="E7" s="44" t="s">
        <v>10</v>
      </c>
      <c r="F7" s="45"/>
      <c r="G7" s="58"/>
      <c r="H7" s="56"/>
      <c r="I7" s="57"/>
    </row>
    <row r="8" spans="1:9" ht="15.75" thickBot="1" x14ac:dyDescent="0.3">
      <c r="A8" s="4" t="s">
        <v>11</v>
      </c>
      <c r="B8" s="42"/>
      <c r="C8" s="42"/>
      <c r="D8" s="43"/>
      <c r="E8" s="59" t="s">
        <v>12</v>
      </c>
      <c r="F8" s="60"/>
      <c r="G8" s="60"/>
      <c r="H8" s="61"/>
      <c r="I8" s="62"/>
    </row>
    <row r="9" spans="1:9" ht="15.75" thickBot="1" x14ac:dyDescent="0.3">
      <c r="A9" s="2" t="s">
        <v>13</v>
      </c>
      <c r="B9" s="42"/>
      <c r="C9" s="42"/>
      <c r="D9" s="43"/>
      <c r="E9" s="66" t="s">
        <v>14</v>
      </c>
      <c r="F9" s="60"/>
      <c r="G9" s="67"/>
      <c r="H9" s="68"/>
      <c r="I9" s="62"/>
    </row>
    <row r="10" spans="1:9" ht="15.75" thickBot="1" x14ac:dyDescent="0.3">
      <c r="A10" s="2" t="s">
        <v>15</v>
      </c>
      <c r="B10" s="42"/>
      <c r="C10" s="42"/>
      <c r="D10" s="43"/>
      <c r="E10" s="66" t="s">
        <v>16</v>
      </c>
      <c r="F10" s="60"/>
      <c r="G10" s="60"/>
      <c r="H10" s="67"/>
      <c r="I10" s="62"/>
    </row>
    <row r="11" spans="1:9" ht="15.75" thickBot="1" x14ac:dyDescent="0.3">
      <c r="A11" s="2" t="s">
        <v>17</v>
      </c>
      <c r="B11" s="5"/>
      <c r="C11" s="6" t="s">
        <v>18</v>
      </c>
      <c r="D11" s="42"/>
      <c r="E11" s="42"/>
      <c r="F11" s="42"/>
      <c r="G11" s="42"/>
      <c r="H11" s="3" t="s">
        <v>19</v>
      </c>
      <c r="I11" s="7"/>
    </row>
    <row r="12" spans="1:9" ht="30.75" thickBot="1" x14ac:dyDescent="0.3">
      <c r="A12" s="69" t="s">
        <v>20</v>
      </c>
      <c r="B12" s="70"/>
      <c r="C12" s="70"/>
      <c r="D12" s="70"/>
      <c r="E12" s="71"/>
      <c r="F12" s="8" t="s">
        <v>21</v>
      </c>
      <c r="G12" s="8" t="s">
        <v>22</v>
      </c>
      <c r="H12" s="9" t="s">
        <v>23</v>
      </c>
      <c r="I12" s="10" t="s">
        <v>24</v>
      </c>
    </row>
    <row r="13" spans="1:9" x14ac:dyDescent="0.25">
      <c r="A13" s="72" t="s">
        <v>25</v>
      </c>
      <c r="B13" s="73"/>
      <c r="C13" s="73"/>
      <c r="D13" s="73"/>
      <c r="E13" s="74"/>
      <c r="F13" s="27">
        <v>170</v>
      </c>
      <c r="G13" s="27">
        <v>55</v>
      </c>
      <c r="H13" s="11"/>
      <c r="I13" s="12">
        <f t="shared" ref="I13:I18" si="0">(F13*H13)+(G13*H13)</f>
        <v>0</v>
      </c>
    </row>
    <row r="14" spans="1:9" x14ac:dyDescent="0.25">
      <c r="A14" s="34" t="s">
        <v>26</v>
      </c>
      <c r="B14" s="35"/>
      <c r="C14" s="35"/>
      <c r="D14" s="35"/>
      <c r="E14" s="36"/>
      <c r="F14" s="27">
        <v>260</v>
      </c>
      <c r="G14" s="27">
        <v>82.5</v>
      </c>
      <c r="H14" s="11"/>
      <c r="I14" s="12">
        <f t="shared" si="0"/>
        <v>0</v>
      </c>
    </row>
    <row r="15" spans="1:9" x14ac:dyDescent="0.25">
      <c r="A15" s="63" t="s">
        <v>27</v>
      </c>
      <c r="B15" s="64"/>
      <c r="C15" s="64"/>
      <c r="D15" s="64"/>
      <c r="E15" s="65"/>
      <c r="F15" s="27">
        <v>305</v>
      </c>
      <c r="G15" s="27">
        <v>110</v>
      </c>
      <c r="H15" s="11"/>
      <c r="I15" s="12">
        <f t="shared" si="0"/>
        <v>0</v>
      </c>
    </row>
    <row r="16" spans="1:9" x14ac:dyDescent="0.25">
      <c r="A16" s="63" t="s">
        <v>28</v>
      </c>
      <c r="B16" s="64"/>
      <c r="C16" s="64"/>
      <c r="D16" s="64"/>
      <c r="E16" s="65"/>
      <c r="F16" s="27">
        <v>345</v>
      </c>
      <c r="G16" s="27">
        <v>110</v>
      </c>
      <c r="H16" s="11"/>
      <c r="I16" s="12">
        <f t="shared" si="0"/>
        <v>0</v>
      </c>
    </row>
    <row r="17" spans="1:11" x14ac:dyDescent="0.25">
      <c r="A17" s="63" t="s">
        <v>29</v>
      </c>
      <c r="B17" s="64"/>
      <c r="C17" s="64"/>
      <c r="D17" s="64"/>
      <c r="E17" s="65"/>
      <c r="F17" s="27">
        <v>21</v>
      </c>
      <c r="G17" s="27">
        <v>0</v>
      </c>
      <c r="H17" s="11"/>
      <c r="I17" s="12">
        <f t="shared" si="0"/>
        <v>0</v>
      </c>
    </row>
    <row r="18" spans="1:11" x14ac:dyDescent="0.25">
      <c r="A18" s="75"/>
      <c r="B18" s="76"/>
      <c r="C18" s="76"/>
      <c r="D18" s="76"/>
      <c r="E18" s="77"/>
      <c r="F18" s="24"/>
      <c r="G18" s="24"/>
      <c r="H18" s="11"/>
      <c r="I18" s="12">
        <f t="shared" si="0"/>
        <v>0</v>
      </c>
    </row>
    <row r="19" spans="1:11" x14ac:dyDescent="0.25">
      <c r="A19" s="78" t="s">
        <v>30</v>
      </c>
      <c r="B19" s="79"/>
      <c r="C19" s="79"/>
      <c r="D19" s="79"/>
      <c r="E19" s="79"/>
      <c r="F19" s="79"/>
      <c r="G19" s="79"/>
      <c r="H19" s="80"/>
      <c r="I19" s="12">
        <f>(F19*H19*2)+(G19*H19)</f>
        <v>0</v>
      </c>
    </row>
    <row r="20" spans="1:11" x14ac:dyDescent="0.25">
      <c r="A20" s="81" t="s">
        <v>31</v>
      </c>
      <c r="B20" s="82"/>
      <c r="C20" s="83"/>
      <c r="D20" s="83"/>
      <c r="E20" s="83"/>
      <c r="F20" s="84" t="s">
        <v>32</v>
      </c>
      <c r="G20" s="84"/>
      <c r="H20" s="84"/>
      <c r="I20" s="12">
        <f>SUM(I13:I19)</f>
        <v>0</v>
      </c>
    </row>
    <row r="21" spans="1:11" x14ac:dyDescent="0.25">
      <c r="A21" s="85"/>
      <c r="B21" s="86"/>
      <c r="C21" s="86"/>
      <c r="D21" s="86"/>
      <c r="E21" s="87"/>
      <c r="F21" s="88" t="s">
        <v>33</v>
      </c>
      <c r="G21" s="89"/>
      <c r="H21" s="90"/>
      <c r="I21" s="12">
        <f>I20*24%</f>
        <v>0</v>
      </c>
    </row>
    <row r="22" spans="1:11" x14ac:dyDescent="0.25">
      <c r="A22" s="85" t="s">
        <v>34</v>
      </c>
      <c r="B22" s="86"/>
      <c r="C22" s="86"/>
      <c r="D22" s="86"/>
      <c r="E22" s="87"/>
      <c r="F22" s="84" t="s">
        <v>35</v>
      </c>
      <c r="G22" s="84"/>
      <c r="H22" s="84"/>
      <c r="I22" s="12">
        <f>I21*10.2%</f>
        <v>0</v>
      </c>
    </row>
    <row r="23" spans="1:11" x14ac:dyDescent="0.25">
      <c r="A23" s="97"/>
      <c r="B23" s="98"/>
      <c r="C23" s="98"/>
      <c r="D23" s="98"/>
      <c r="E23" s="99"/>
      <c r="F23" s="84" t="s">
        <v>36</v>
      </c>
      <c r="G23" s="84"/>
      <c r="H23" s="84"/>
      <c r="I23" s="12">
        <f>I20*9.2%</f>
        <v>0</v>
      </c>
    </row>
    <row r="24" spans="1:11" ht="15.75" thickBot="1" x14ac:dyDescent="0.3">
      <c r="A24" s="100"/>
      <c r="B24" s="101"/>
      <c r="C24" s="101"/>
      <c r="D24" s="101"/>
      <c r="E24" s="102"/>
      <c r="F24" s="103" t="s">
        <v>37</v>
      </c>
      <c r="G24" s="103"/>
      <c r="H24" s="103"/>
      <c r="I24" s="13">
        <f>SUM(I20:I23)</f>
        <v>0</v>
      </c>
    </row>
    <row r="25" spans="1:11" ht="30.75" thickBot="1" x14ac:dyDescent="0.3">
      <c r="A25" s="139" t="s">
        <v>38</v>
      </c>
      <c r="B25" s="140"/>
      <c r="C25" s="140"/>
      <c r="D25" s="140"/>
      <c r="E25" s="141"/>
      <c r="F25" s="8" t="s">
        <v>21</v>
      </c>
      <c r="G25" s="14" t="s">
        <v>22</v>
      </c>
      <c r="H25" s="15" t="s">
        <v>23</v>
      </c>
      <c r="I25" s="16" t="s">
        <v>24</v>
      </c>
    </row>
    <row r="26" spans="1:11" x14ac:dyDescent="0.25">
      <c r="A26" s="142" t="s">
        <v>39</v>
      </c>
      <c r="B26" s="143"/>
      <c r="C26" s="143"/>
      <c r="D26" s="143"/>
      <c r="E26" s="144"/>
      <c r="F26" s="40">
        <v>190</v>
      </c>
      <c r="G26" s="40">
        <v>106.5</v>
      </c>
      <c r="H26" s="21"/>
      <c r="I26" s="12">
        <f>(F26*H26)+(G26*H26)</f>
        <v>0</v>
      </c>
      <c r="K26" s="26"/>
    </row>
    <row r="27" spans="1:11" x14ac:dyDescent="0.25">
      <c r="A27" s="135" t="s">
        <v>40</v>
      </c>
      <c r="B27" s="136"/>
      <c r="C27" s="136"/>
      <c r="D27" s="136"/>
      <c r="E27" s="145"/>
      <c r="F27" s="41">
        <v>40</v>
      </c>
      <c r="G27" s="40">
        <v>47</v>
      </c>
      <c r="H27" s="17"/>
      <c r="I27" s="12">
        <f t="shared" ref="I27:I31" si="1">(F27*H27)+(G27*H27)</f>
        <v>0</v>
      </c>
    </row>
    <row r="28" spans="1:11" x14ac:dyDescent="0.25">
      <c r="A28" s="37" t="s">
        <v>41</v>
      </c>
      <c r="B28" s="38"/>
      <c r="C28" s="38"/>
      <c r="D28" s="38"/>
      <c r="E28" s="39"/>
      <c r="F28" s="41">
        <v>215</v>
      </c>
      <c r="G28" s="41">
        <v>47</v>
      </c>
      <c r="H28" s="17"/>
      <c r="I28" s="12">
        <f t="shared" si="1"/>
        <v>0</v>
      </c>
    </row>
    <row r="29" spans="1:11" x14ac:dyDescent="0.25">
      <c r="A29" s="37" t="s">
        <v>59</v>
      </c>
      <c r="B29" s="38"/>
      <c r="C29" s="38"/>
      <c r="D29" s="38"/>
      <c r="E29" s="39"/>
      <c r="F29" s="41">
        <v>525</v>
      </c>
      <c r="G29" s="41">
        <v>90</v>
      </c>
      <c r="H29" s="17"/>
      <c r="I29" s="12">
        <f t="shared" si="1"/>
        <v>0</v>
      </c>
    </row>
    <row r="30" spans="1:11" x14ac:dyDescent="0.25">
      <c r="A30" s="135" t="s">
        <v>42</v>
      </c>
      <c r="B30" s="136"/>
      <c r="C30" s="136"/>
      <c r="D30" s="136"/>
      <c r="E30" s="145"/>
      <c r="F30" s="41">
        <v>725</v>
      </c>
      <c r="G30" s="41">
        <v>90</v>
      </c>
      <c r="H30" s="17"/>
      <c r="I30" s="12">
        <f t="shared" si="1"/>
        <v>0</v>
      </c>
    </row>
    <row r="31" spans="1:11" x14ac:dyDescent="0.25">
      <c r="A31" s="91"/>
      <c r="B31" s="92"/>
      <c r="C31" s="92"/>
      <c r="D31" s="92"/>
      <c r="E31" s="93"/>
      <c r="F31" s="25"/>
      <c r="G31" s="25"/>
      <c r="H31" s="17"/>
      <c r="I31" s="12">
        <f t="shared" si="1"/>
        <v>0</v>
      </c>
    </row>
    <row r="32" spans="1:11" x14ac:dyDescent="0.25">
      <c r="A32" s="94"/>
      <c r="B32" s="95"/>
      <c r="C32" s="96"/>
      <c r="D32" s="96"/>
      <c r="E32" s="96"/>
      <c r="F32" s="130" t="s">
        <v>32</v>
      </c>
      <c r="G32" s="130"/>
      <c r="H32" s="131"/>
      <c r="I32" s="18">
        <f>SUM(I26:I31)</f>
        <v>0</v>
      </c>
    </row>
    <row r="33" spans="1:9" x14ac:dyDescent="0.25">
      <c r="A33" s="132" t="s">
        <v>43</v>
      </c>
      <c r="B33" s="133"/>
      <c r="C33" s="134"/>
      <c r="D33" s="134"/>
      <c r="E33" s="134"/>
      <c r="F33" s="130" t="s">
        <v>33</v>
      </c>
      <c r="G33" s="130"/>
      <c r="H33" s="131"/>
      <c r="I33" s="18">
        <f>I32*24%</f>
        <v>0</v>
      </c>
    </row>
    <row r="34" spans="1:9" x14ac:dyDescent="0.25">
      <c r="A34" s="132"/>
      <c r="B34" s="133"/>
      <c r="C34" s="134"/>
      <c r="D34" s="134"/>
      <c r="E34" s="134"/>
      <c r="F34" s="130" t="s">
        <v>35</v>
      </c>
      <c r="G34" s="130"/>
      <c r="H34" s="131"/>
      <c r="I34" s="18">
        <f>I33*10.2%</f>
        <v>0</v>
      </c>
    </row>
    <row r="35" spans="1:9" x14ac:dyDescent="0.25">
      <c r="A35" s="135" t="s">
        <v>44</v>
      </c>
      <c r="B35" s="136"/>
      <c r="C35" s="136"/>
      <c r="D35" s="137"/>
      <c r="E35" s="138"/>
      <c r="F35" s="130" t="s">
        <v>36</v>
      </c>
      <c r="G35" s="130"/>
      <c r="H35" s="131"/>
      <c r="I35" s="18">
        <f>I32*9.2%</f>
        <v>0</v>
      </c>
    </row>
    <row r="36" spans="1:9" ht="15.75" thickBot="1" x14ac:dyDescent="0.3">
      <c r="A36" s="22" t="s">
        <v>45</v>
      </c>
      <c r="B36" s="110" t="s">
        <v>46</v>
      </c>
      <c r="C36" s="110"/>
      <c r="D36" s="110"/>
      <c r="E36" s="111"/>
      <c r="F36" s="112" t="s">
        <v>47</v>
      </c>
      <c r="G36" s="113"/>
      <c r="H36" s="114"/>
      <c r="I36" s="19">
        <f>SUM(I32:I35)</f>
        <v>0</v>
      </c>
    </row>
    <row r="37" spans="1:9" ht="15.75" thickBot="1" x14ac:dyDescent="0.3">
      <c r="A37" s="23" t="s">
        <v>48</v>
      </c>
      <c r="B37" s="115" t="s">
        <v>49</v>
      </c>
      <c r="C37" s="116"/>
      <c r="D37" s="116"/>
      <c r="E37" s="117"/>
      <c r="F37" s="118" t="s">
        <v>50</v>
      </c>
      <c r="G37" s="118"/>
      <c r="H37" s="118"/>
      <c r="I37" s="20">
        <f>I36+I24</f>
        <v>0</v>
      </c>
    </row>
    <row r="38" spans="1:9" ht="15.75" thickBot="1" x14ac:dyDescent="0.3">
      <c r="A38" s="119" t="s">
        <v>51</v>
      </c>
      <c r="B38" s="119"/>
      <c r="C38" s="119"/>
      <c r="D38" s="119"/>
      <c r="E38" s="119"/>
      <c r="F38" s="119"/>
      <c r="G38" s="119"/>
      <c r="H38" s="119"/>
      <c r="I38" s="119"/>
    </row>
    <row r="39" spans="1:9" x14ac:dyDescent="0.25">
      <c r="A39" s="120" t="s">
        <v>52</v>
      </c>
      <c r="B39" s="121"/>
      <c r="C39" s="121"/>
      <c r="D39" s="121"/>
      <c r="E39" s="121"/>
      <c r="F39" s="121"/>
      <c r="G39" s="121"/>
      <c r="H39" s="121"/>
      <c r="I39" s="122"/>
    </row>
    <row r="40" spans="1:9" x14ac:dyDescent="0.25">
      <c r="A40" s="28" t="s">
        <v>53</v>
      </c>
      <c r="B40" s="29"/>
      <c r="C40" s="29"/>
      <c r="D40" s="29"/>
      <c r="E40" s="30" t="s">
        <v>54</v>
      </c>
      <c r="F40" s="124">
        <f>H2</f>
        <v>43947</v>
      </c>
      <c r="G40" s="124"/>
      <c r="H40" s="125">
        <f>I37*1.5</f>
        <v>0</v>
      </c>
      <c r="I40" s="126"/>
    </row>
    <row r="41" spans="1:9" x14ac:dyDescent="0.25">
      <c r="A41" s="31" t="s">
        <v>55</v>
      </c>
      <c r="B41" s="32"/>
      <c r="C41" s="33"/>
      <c r="D41" s="33"/>
      <c r="E41" s="30" t="s">
        <v>54</v>
      </c>
      <c r="F41" s="124">
        <f>H2+6</f>
        <v>43953</v>
      </c>
      <c r="G41" s="127"/>
      <c r="H41" s="128">
        <f>I37*1.75</f>
        <v>0</v>
      </c>
      <c r="I41" s="129"/>
    </row>
    <row r="42" spans="1:9" x14ac:dyDescent="0.25">
      <c r="A42" s="104" t="s">
        <v>56</v>
      </c>
      <c r="B42" s="105"/>
      <c r="C42" s="105"/>
      <c r="D42" s="105"/>
      <c r="E42" s="105"/>
      <c r="F42" s="105"/>
      <c r="G42" s="105"/>
      <c r="H42" s="105"/>
      <c r="I42" s="106"/>
    </row>
    <row r="43" spans="1:9" ht="15.75" thickBot="1" x14ac:dyDescent="0.3">
      <c r="A43" s="107" t="s">
        <v>57</v>
      </c>
      <c r="B43" s="108"/>
      <c r="C43" s="108"/>
      <c r="D43" s="108"/>
      <c r="E43" s="108"/>
      <c r="F43" s="108"/>
      <c r="G43" s="108"/>
      <c r="H43" s="108"/>
      <c r="I43" s="109"/>
    </row>
  </sheetData>
  <sheetProtection algorithmName="SHA-512" hashValue="IbpeHqKcLoU8vMEmA5dIgdzmnrtM4Yi/RwFGZndaQXuIB8fDurGPwWU9DqvBwpwjL3oPYXOWsqI7Y0UfoDoU6A==" saltValue="4opxQjWqbB1Fck7TBdBObw==" spinCount="100000" sheet="1" objects="1" scenarios="1" insertHyperlinks="0" deleteColumns="0" deleteRows="0"/>
  <mergeCells count="70">
    <mergeCell ref="A1:I1"/>
    <mergeCell ref="F40:G40"/>
    <mergeCell ref="H40:I40"/>
    <mergeCell ref="F41:G41"/>
    <mergeCell ref="H41:I41"/>
    <mergeCell ref="F32:H32"/>
    <mergeCell ref="A33:E34"/>
    <mergeCell ref="F33:H33"/>
    <mergeCell ref="F34:H34"/>
    <mergeCell ref="A35:C35"/>
    <mergeCell ref="D35:E35"/>
    <mergeCell ref="F35:H35"/>
    <mergeCell ref="A25:E25"/>
    <mergeCell ref="A26:E26"/>
    <mergeCell ref="A27:E27"/>
    <mergeCell ref="A30:E30"/>
    <mergeCell ref="A42:I42"/>
    <mergeCell ref="A43:I43"/>
    <mergeCell ref="B36:E36"/>
    <mergeCell ref="F36:H36"/>
    <mergeCell ref="B37:E37"/>
    <mergeCell ref="F37:H37"/>
    <mergeCell ref="A38:I38"/>
    <mergeCell ref="A39:I39"/>
    <mergeCell ref="A31:E31"/>
    <mergeCell ref="A32:E32"/>
    <mergeCell ref="A22:E22"/>
    <mergeCell ref="F22:H22"/>
    <mergeCell ref="A23:E23"/>
    <mergeCell ref="F23:H23"/>
    <mergeCell ref="A24:E24"/>
    <mergeCell ref="F24:H24"/>
    <mergeCell ref="A18:E18"/>
    <mergeCell ref="A19:H19"/>
    <mergeCell ref="A20:E20"/>
    <mergeCell ref="F20:H20"/>
    <mergeCell ref="A21:E21"/>
    <mergeCell ref="F21:H21"/>
    <mergeCell ref="A17:E17"/>
    <mergeCell ref="B9:D9"/>
    <mergeCell ref="E9:F9"/>
    <mergeCell ref="G9:I9"/>
    <mergeCell ref="B10:D10"/>
    <mergeCell ref="E10:G10"/>
    <mergeCell ref="H10:I10"/>
    <mergeCell ref="D11:G11"/>
    <mergeCell ref="A12:E12"/>
    <mergeCell ref="A13:E13"/>
    <mergeCell ref="A15:E15"/>
    <mergeCell ref="A16:E16"/>
    <mergeCell ref="B7:D7"/>
    <mergeCell ref="E7:F7"/>
    <mergeCell ref="G7:I7"/>
    <mergeCell ref="B8:D8"/>
    <mergeCell ref="E8:G8"/>
    <mergeCell ref="H8:I8"/>
    <mergeCell ref="B5:D5"/>
    <mergeCell ref="E5:F5"/>
    <mergeCell ref="G5:I5"/>
    <mergeCell ref="B6:D6"/>
    <mergeCell ref="E6:F6"/>
    <mergeCell ref="G6:I6"/>
    <mergeCell ref="B4:D4"/>
    <mergeCell ref="E4:F4"/>
    <mergeCell ref="G4:I4"/>
    <mergeCell ref="A2:D2"/>
    <mergeCell ref="H2:I2"/>
    <mergeCell ref="B3:D3"/>
    <mergeCell ref="E3:F3"/>
    <mergeCell ref="G3:I3"/>
  </mergeCells>
  <hyperlinks>
    <hyperlink ref="B37" r:id="rId1" xr:uid="{00000000-0004-0000-0000-000000000000}"/>
  </hyperlinks>
  <pageMargins left="0.25" right="0.25" top="0.75" bottom="0.75" header="0.3" footer="0.3"/>
  <pageSetup scale="96" fitToHeight="0" orientation="portrait" horizontalDpi="300" verticalDpi="300"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c70699ed1ffc479fa9017b0210078443 xmlns="d730c325-bd6e-4149-b056-5358eeeb38c1">
      <Terms xmlns="http://schemas.microsoft.com/office/infopath/2007/PartnerControls">
        <TermInfo xmlns="http://schemas.microsoft.com/office/infopath/2007/PartnerControls">
          <TermName xmlns="http://schemas.microsoft.com/office/infopath/2007/PartnerControls">Other</TermName>
          <TermId xmlns="http://schemas.microsoft.com/office/infopath/2007/PartnerControls">ccf13688-9aee-41a9-8b08-463cc9ded775</TermId>
        </TermInfo>
      </Terms>
    </c70699ed1ffc479fa9017b0210078443>
    <KITId xmlns="cdabb312-3bd0-4faa-8775-7d47ca1d2527">1637</KITId>
    <KITTitle xmlns="d730c325-bd6e-4149-b056-5358eeeb38c1" xsi:nil="true"/>
    <TaxCatchAll xmlns="f844c817-7e7b-49cf-b42b-979bfc730f2c">
      <Value>3</Value>
    </TaxCatchAll>
    <Description0 xmlns="d730c325-bd6e-4149-b056-5358eeeb38c1">Facility Services Form</Description0>
    <Document_x0020_Type xmlns="cdabb312-3bd0-4faa-8775-7d47ca1d2527">Associated Documents</Document_x0020_Type>
    <CategoryValue xmlns="d730c325-bd6e-4149-b056-5358eeeb38c1">Other</CategoryValue>
    <Comment xmlns="cdabb312-3bd0-4faa-8775-7d47ca1d2527" xsi:nil="true"/>
    <State xmlns="cdabb312-3bd0-4faa-8775-7d47ca1d2527">Draft</State>
  </documentManagement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0402923AE90157469F392788681D1D61" ma:contentTypeVersion="25" ma:contentTypeDescription="Create a new document." ma:contentTypeScope="" ma:versionID="2a9d4f92a1586770f45e5d940c0f273c">
  <xsd:schema xmlns:xsd="http://www.w3.org/2001/XMLSchema" xmlns:xs="http://www.w3.org/2001/XMLSchema" xmlns:p="http://schemas.microsoft.com/office/2006/metadata/properties" xmlns:ns2="f844c817-7e7b-49cf-b42b-979bfc730f2c" xmlns:ns3="cdabb312-3bd0-4faa-8775-7d47ca1d2527" xmlns:ns4="d730c325-bd6e-4149-b056-5358eeeb38c1" targetNamespace="http://schemas.microsoft.com/office/2006/metadata/properties" ma:root="true" ma:fieldsID="0f7c86ee6792c3370340eefaefc22b91" ns2:_="" ns3:_="" ns4:_="">
    <xsd:import namespace="f844c817-7e7b-49cf-b42b-979bfc730f2c"/>
    <xsd:import namespace="cdabb312-3bd0-4faa-8775-7d47ca1d2527"/>
    <xsd:import namespace="d730c325-bd6e-4149-b056-5358eeeb38c1"/>
    <xsd:element name="properties">
      <xsd:complexType>
        <xsd:sequence>
          <xsd:element name="documentManagement">
            <xsd:complexType>
              <xsd:all>
                <xsd:element ref="ns2:TaxCatchAll" minOccurs="0"/>
                <xsd:element ref="ns3:Comment" minOccurs="0"/>
                <xsd:element ref="ns3:KITId" minOccurs="0"/>
                <xsd:element ref="ns3:Document_x0020_Type" minOccurs="0"/>
                <xsd:element ref="ns2:SharedWithUsers" minOccurs="0"/>
                <xsd:element ref="ns3:State" minOccurs="0"/>
                <xsd:element ref="ns4:MediaServiceMetadata" minOccurs="0"/>
                <xsd:element ref="ns4:MediaServiceFastMetadata" minOccurs="0"/>
                <xsd:element ref="ns4:MediaServiceAutoTags" minOccurs="0"/>
                <xsd:element ref="ns4:MediaServiceOCR" minOccurs="0"/>
                <xsd:element ref="ns4:MediaServiceDateTaken" minOccurs="0"/>
                <xsd:element ref="ns4:KITTitle" minOccurs="0"/>
                <xsd:element ref="ns4:c70699ed1ffc479fa9017b0210078443" minOccurs="0"/>
                <xsd:element ref="ns4:CategoryValue" minOccurs="0"/>
                <xsd:element ref="ns4:Description0" minOccurs="0"/>
                <xsd:element ref="ns4:MediaServiceGenerationTime" minOccurs="0"/>
                <xsd:element ref="ns4:MediaServiceEventHashCode" minOccurs="0"/>
                <xsd:element ref="ns4:MediaServiceAutoKeyPoints" minOccurs="0"/>
                <xsd:element ref="ns4:MediaServiceKeyPoints" minOccurs="0"/>
                <xsd:element ref="ns4:MediaServiceLoca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f844c817-7e7b-49cf-b42b-979bfc730f2c" elementFormDefault="qualified">
    <xsd:import namespace="http://schemas.microsoft.com/office/2006/documentManagement/types"/>
    <xsd:import namespace="http://schemas.microsoft.com/office/infopath/2007/PartnerControls"/>
    <xsd:element name="TaxCatchAll" ma:index="8" nillable="true" ma:displayName="Taxonomy Catch All Column" ma:description="" ma:hidden="true" ma:list="{857b448f-587e-4f21-9ef7-f9551d6151f0}" ma:internalName="TaxCatchAll" ma:showField="CatchAllData" ma:web="f844c817-7e7b-49cf-b42b-979bfc730f2c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SharedWithUsers" ma:index="12" nillable="true" ma:displayName="Shared With" ma:description="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cdabb312-3bd0-4faa-8775-7d47ca1d2527" elementFormDefault="qualified">
    <xsd:import namespace="http://schemas.microsoft.com/office/2006/documentManagement/types"/>
    <xsd:import namespace="http://schemas.microsoft.com/office/infopath/2007/PartnerControls"/>
    <xsd:element name="Comment" ma:index="9" nillable="true" ma:displayName="Comment" ma:internalName="Comment">
      <xsd:simpleType>
        <xsd:restriction base="dms:Note">
          <xsd:maxLength value="255"/>
        </xsd:restriction>
      </xsd:simpleType>
    </xsd:element>
    <xsd:element name="KITId" ma:index="10" nillable="true" ma:displayName="KITId" ma:indexed="true" ma:internalName="KITId">
      <xsd:simpleType>
        <xsd:restriction base="dms:Text">
          <xsd:maxLength value="255"/>
        </xsd:restriction>
      </xsd:simpleType>
    </xsd:element>
    <xsd:element name="Document_x0020_Type" ma:index="11" nillable="true" ma:displayName="Document Type" ma:internalName="Document_x0020_Type">
      <xsd:simpleType>
        <xsd:restriction base="dms:Text">
          <xsd:maxLength value="255"/>
        </xsd:restriction>
      </xsd:simpleType>
    </xsd:element>
    <xsd:element name="State" ma:index="13" nillable="true" ma:displayName="State" ma:internalName="State">
      <xsd:simpleType>
        <xsd:restriction base="dms:Text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730c325-bd6e-4149-b056-5358eeeb38c1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14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5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6" nillable="true" ma:displayName="Tags" ma:internalName="MediaServiceAutoTags" ma:readOnly="true">
      <xsd:simpleType>
        <xsd:restriction base="dms:Text"/>
      </xsd:simpleType>
    </xsd:element>
    <xsd:element name="MediaServiceOCR" ma:index="17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8" nillable="true" ma:displayName="MediaServiceDateTaken" ma:hidden="true" ma:internalName="MediaServiceDateTaken" ma:readOnly="true">
      <xsd:simpleType>
        <xsd:restriction base="dms:Text"/>
      </xsd:simpleType>
    </xsd:element>
    <xsd:element name="KITTitle" ma:index="19" nillable="true" ma:displayName="KITTitle" ma:list="{e63d8907-8125-4423-a0db-e00abccc08c1}" ma:internalName="KITTitle" ma:showField="Title">
      <xsd:simpleType>
        <xsd:restriction base="dms:Lookup"/>
      </xsd:simpleType>
    </xsd:element>
    <xsd:element name="c70699ed1ffc479fa9017b0210078443" ma:index="21" nillable="true" ma:taxonomy="true" ma:internalName="c70699ed1ffc479fa9017b0210078443" ma:taxonomyFieldName="Category" ma:displayName="Category" ma:default="" ma:fieldId="{c70699ed-1ffc-479f-a901-7b0210078443}" ma:sspId="b56e8b0a-f24b-469a-9412-1e38db24484d" ma:termSetId="d94abc54-33a7-44fc-b871-521404f97e59" ma:anchorId="00000000-0000-0000-0000-000000000000" ma:open="false" ma:isKeyword="false">
      <xsd:complexType>
        <xsd:sequence>
          <xsd:element ref="pc:Terms" minOccurs="0" maxOccurs="1"/>
        </xsd:sequence>
      </xsd:complexType>
    </xsd:element>
    <xsd:element name="CategoryValue" ma:index="22" nillable="true" ma:displayName="CategoryValue" ma:internalName="CategoryValue">
      <xsd:simpleType>
        <xsd:restriction base="dms:Text">
          <xsd:maxLength value="255"/>
        </xsd:restriction>
      </xsd:simpleType>
    </xsd:element>
    <xsd:element name="Description0" ma:index="23" nillable="true" ma:displayName="Description" ma:internalName="Description0">
      <xsd:simpleType>
        <xsd:restriction base="dms:Note">
          <xsd:maxLength value="255"/>
        </xsd:restriction>
      </xsd:simpleType>
    </xsd:element>
    <xsd:element name="MediaServiceGenerationTime" ma:index="2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25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AutoKeyPoints" ma:index="26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27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Location" ma:index="28" nillable="true" ma:displayName="Location" ma:internalName="MediaServiceLocatio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C787702C-5DB3-42D3-8AF2-75360F0AF6D6}">
  <ds:schemaRefs>
    <ds:schemaRef ds:uri="http://purl.org/dc/terms/"/>
    <ds:schemaRef ds:uri="cdabb312-3bd0-4faa-8775-7d47ca1d2527"/>
    <ds:schemaRef ds:uri="d730c325-bd6e-4149-b056-5358eeeb38c1"/>
    <ds:schemaRef ds:uri="http://purl.org/dc/dcmitype/"/>
    <ds:schemaRef ds:uri="http://schemas.microsoft.com/office/infopath/2007/PartnerControls"/>
    <ds:schemaRef ds:uri="http://purl.org/dc/elements/1.1/"/>
    <ds:schemaRef ds:uri="http://schemas.microsoft.com/office/2006/metadata/properties"/>
    <ds:schemaRef ds:uri="http://schemas.microsoft.com/office/2006/documentManagement/types"/>
    <ds:schemaRef ds:uri="f844c817-7e7b-49cf-b42b-979bfc730f2c"/>
    <ds:schemaRef ds:uri="http://schemas.openxmlformats.org/package/2006/metadata/core-properties"/>
    <ds:schemaRef ds:uri="http://www.w3.org/XML/1998/namespace"/>
  </ds:schemaRefs>
</ds:datastoreItem>
</file>

<file path=customXml/itemProps2.xml><?xml version="1.0" encoding="utf-8"?>
<ds:datastoreItem xmlns:ds="http://schemas.openxmlformats.org/officeDocument/2006/customXml" ds:itemID="{5082DDBC-9FA3-4D09-978F-53E6945F13A9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f844c817-7e7b-49cf-b42b-979bfc730f2c"/>
    <ds:schemaRef ds:uri="cdabb312-3bd0-4faa-8775-7d47ca1d2527"/>
    <ds:schemaRef ds:uri="d730c325-bd6e-4149-b056-5358eeeb38c1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FB48E605-BE43-4C76-A133-493F5832A589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2-3 Day Exhibit</vt:lpstr>
    </vt:vector>
  </TitlesOfParts>
  <Manager/>
  <Company>PSAV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IP Utility Safety exhibit order form..xlsx</dc:title>
  <dc:subject/>
  <dc:creator>Fred Dickinson</dc:creator>
  <cp:keywords/>
  <dc:description/>
  <cp:lastModifiedBy>Nguyen, Pauline</cp:lastModifiedBy>
  <cp:revision/>
  <dcterms:created xsi:type="dcterms:W3CDTF">2019-09-12T18:10:44Z</dcterms:created>
  <dcterms:modified xsi:type="dcterms:W3CDTF">2020-02-11T23:39:57Z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0x0101000402923AE90157469F392788681D1D61</vt:lpwstr>
  </property>
  <property fmtid="{D5CDD505-2E9C-101B-9397-08002B2CF9AE}" pid="3" name="Category">
    <vt:lpwstr>3;#Other|ccf13688-9aee-41a9-8b08-463cc9ded775</vt:lpwstr>
  </property>
</Properties>
</file>